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Instructional Support Team\Compliance\Time and Effort\2020-2021 Time and Effort\"/>
    </mc:Choice>
  </mc:AlternateContent>
  <bookViews>
    <workbookView xWindow="120" yWindow="45" windowWidth="15135" windowHeight="8130" tabRatio="834" firstSheet="1" activeTab="1"/>
  </bookViews>
  <sheets>
    <sheet name="Data" sheetId="1" state="hidden" r:id="rId1"/>
    <sheet name="PARS" sheetId="2" r:id="rId2"/>
    <sheet name="SAMPLE" sheetId="4" state="hidden" r:id="rId3"/>
  </sheets>
  <definedNames>
    <definedName name="absent">Data!#REF!</definedName>
    <definedName name="Activity">Data!#REF!</definedName>
    <definedName name="am">Data!$H$2:$H$22</definedName>
    <definedName name="amhours">Data!$K$2:$K$21</definedName>
    <definedName name="building">Data!#REF!</definedName>
    <definedName name="CODE">Data!#REF!</definedName>
    <definedName name="federal">Data!#REF!</definedName>
    <definedName name="Friday">Data!$B$2:$B$54</definedName>
    <definedName name="funds">Data!#REF!</definedName>
    <definedName name="Length">Data!$G$2:$G$33</definedName>
    <definedName name="Length1">Data!$G$2:$G$41</definedName>
    <definedName name="Monday">Data!$A$2:$A$54</definedName>
    <definedName name="Name">Data!#REF!</definedName>
    <definedName name="pm">Data!$I$8:$I$40</definedName>
    <definedName name="pmhours">Data!$L$2:$L$33</definedName>
    <definedName name="pmtime">Data!$I$2:$I$36</definedName>
    <definedName name="position">Data!#REF!</definedName>
    <definedName name="_xlnm.Print_Area" localSheetId="1">PARS!$A$1:$AB$55</definedName>
    <definedName name="state">Data!#REF!</definedName>
    <definedName name="supervisor">Data!#REF!</definedName>
    <definedName name="Thursday">Data!#REF!</definedName>
    <definedName name="time">Data!$F$2:$F$49</definedName>
    <definedName name="time2">Data!$D$2:$D$49</definedName>
    <definedName name="timeworked">Data!$E$2:$E$49</definedName>
    <definedName name="Tuesday">Data!#REF!</definedName>
    <definedName name="Wednesday">Data!#REF!</definedName>
  </definedNames>
  <calcPr calcId="152511"/>
  <customWorkbookViews>
    <customWorkbookView name="PAR View" guid="{D76F9385-3B17-477D-9337-BD6610991E42}" includeHiddenRowCol="0" maximized="1" xWindow="1" yWindow="1" windowWidth="1024" windowHeight="547" activeSheetId="2"/>
  </customWorkbookViews>
</workbook>
</file>

<file path=xl/calcChain.xml><?xml version="1.0" encoding="utf-8"?>
<calcChain xmlns="http://schemas.openxmlformats.org/spreadsheetml/2006/main">
  <c r="Z35" i="2" l="1"/>
  <c r="Z37" i="2" l="1"/>
  <c r="Z36" i="2"/>
  <c r="T10" i="2" l="1"/>
  <c r="T7" i="2"/>
  <c r="T6" i="2"/>
  <c r="T5" i="2"/>
  <c r="Z51" i="4"/>
  <c r="Q51" i="4"/>
  <c r="Z49" i="4"/>
  <c r="Q49" i="4"/>
  <c r="G49" i="4"/>
  <c r="C49" i="4"/>
  <c r="Y48" i="4"/>
  <c r="V48" i="4"/>
  <c r="S48" i="4"/>
  <c r="P48" i="4"/>
  <c r="M48" i="4"/>
  <c r="Z47" i="4"/>
  <c r="Z46" i="4"/>
  <c r="AA46" i="4" s="1"/>
  <c r="W10" i="4" s="1"/>
  <c r="Z45" i="4"/>
  <c r="Z44" i="4"/>
  <c r="AA44" i="4" s="1"/>
  <c r="W12" i="4" s="1"/>
  <c r="Z43" i="4"/>
  <c r="Z42" i="4"/>
  <c r="AA42" i="4" s="1"/>
  <c r="Z41" i="4"/>
  <c r="Z40" i="4"/>
  <c r="Z39" i="4"/>
  <c r="Z38" i="4"/>
  <c r="AA38" i="4" s="1"/>
  <c r="W6" i="4" s="1"/>
  <c r="Z37" i="4"/>
  <c r="Z36" i="4"/>
  <c r="Z35" i="4"/>
  <c r="Z34" i="4"/>
  <c r="AA34" i="4" s="1"/>
  <c r="W5" i="4" s="1"/>
  <c r="Z33" i="4"/>
  <c r="Z32" i="4"/>
  <c r="Z31" i="4"/>
  <c r="Z30" i="4"/>
  <c r="AA30" i="4" s="1"/>
  <c r="S11" i="4" s="1"/>
  <c r="Z29" i="4"/>
  <c r="Z28" i="4"/>
  <c r="Z27" i="4"/>
  <c r="Z26" i="4"/>
  <c r="AA26" i="4" s="1"/>
  <c r="S9" i="4" s="1"/>
  <c r="Z25" i="4"/>
  <c r="Z24" i="4"/>
  <c r="Z23" i="4"/>
  <c r="Z22" i="4"/>
  <c r="AA22" i="4" s="1"/>
  <c r="S7" i="4" s="1"/>
  <c r="Z21" i="4"/>
  <c r="Z20" i="4"/>
  <c r="Z19" i="4"/>
  <c r="Z18" i="4"/>
  <c r="T12" i="4"/>
  <c r="T11" i="4"/>
  <c r="X10" i="4"/>
  <c r="W9" i="4"/>
  <c r="T9" i="4"/>
  <c r="T8" i="4"/>
  <c r="M50" i="2"/>
  <c r="P50" i="2"/>
  <c r="S50" i="2"/>
  <c r="V50" i="2"/>
  <c r="Y50" i="2"/>
  <c r="G52" i="2"/>
  <c r="Z54" i="2"/>
  <c r="Z52" i="2"/>
  <c r="Q54" i="2"/>
  <c r="Q52" i="2"/>
  <c r="Z39" i="2"/>
  <c r="Z38" i="2"/>
  <c r="T11" i="2"/>
  <c r="T9" i="2"/>
  <c r="T8" i="2"/>
  <c r="Z27" i="2"/>
  <c r="Z26" i="2"/>
  <c r="Z19" i="2"/>
  <c r="Z20" i="2"/>
  <c r="Z21" i="2"/>
  <c r="Z22" i="2"/>
  <c r="Z23" i="2"/>
  <c r="Z24" i="2"/>
  <c r="Z25" i="2"/>
  <c r="Z28" i="2"/>
  <c r="Z29" i="2"/>
  <c r="Z30" i="2"/>
  <c r="Z31" i="2"/>
  <c r="Z32" i="2"/>
  <c r="Z33" i="2"/>
  <c r="Z34" i="2"/>
  <c r="Z40" i="2"/>
  <c r="Z41" i="2"/>
  <c r="Z42" i="2"/>
  <c r="Z43" i="2"/>
  <c r="Z44" i="2"/>
  <c r="W8" i="2" s="1"/>
  <c r="Z45" i="2"/>
  <c r="W9" i="2" s="1"/>
  <c r="Z46" i="2"/>
  <c r="Z47" i="2"/>
  <c r="Z48" i="2"/>
  <c r="Z49" i="2"/>
  <c r="Z18" i="2"/>
  <c r="AA18" i="4"/>
  <c r="W13" i="4" l="1"/>
  <c r="W8" i="4"/>
  <c r="Z48" i="4"/>
  <c r="S5" i="4"/>
  <c r="AA20" i="4"/>
  <c r="S6" i="4" s="1"/>
  <c r="AA24" i="4"/>
  <c r="S8" i="4" s="1"/>
  <c r="AA28" i="4"/>
  <c r="S10" i="4" s="1"/>
  <c r="AA32" i="4"/>
  <c r="S12" i="4" s="1"/>
  <c r="AA36" i="4"/>
  <c r="W11" i="4" s="1"/>
  <c r="AA40" i="4"/>
  <c r="W7" i="4" s="1"/>
  <c r="AA30" i="2"/>
  <c r="S11" i="2" s="1"/>
  <c r="AA24" i="2"/>
  <c r="S8" i="2" s="1"/>
  <c r="AA32" i="2"/>
  <c r="AA28" i="2"/>
  <c r="S10" i="2" s="1"/>
  <c r="AA22" i="2"/>
  <c r="S7" i="2" s="1"/>
  <c r="AA20" i="2"/>
  <c r="S6" i="2" s="1"/>
  <c r="AA38" i="2"/>
  <c r="W11" i="2" s="1"/>
  <c r="AA44" i="2"/>
  <c r="AA48" i="2"/>
  <c r="W10" i="2" s="1"/>
  <c r="AA42" i="2"/>
  <c r="W7" i="2" s="1"/>
  <c r="AA46" i="2"/>
  <c r="W12" i="2" s="1"/>
  <c r="AA40" i="2"/>
  <c r="W6" i="2" s="1"/>
  <c r="AA26" i="2"/>
  <c r="S9" i="2" s="1"/>
  <c r="AA34" i="2"/>
  <c r="AA18" i="2"/>
  <c r="S5" i="2" s="1"/>
  <c r="Z50" i="2"/>
  <c r="S13" i="4" l="1"/>
  <c r="F11" i="4" s="1"/>
  <c r="AA48" i="4"/>
  <c r="W5" i="2"/>
  <c r="W13" i="2" s="1"/>
  <c r="S13" i="2"/>
  <c r="AA50" i="2"/>
  <c r="F11" i="2" l="1"/>
  <c r="K11" i="2" s="1"/>
</calcChain>
</file>

<file path=xl/sharedStrings.xml><?xml version="1.0" encoding="utf-8"?>
<sst xmlns="http://schemas.openxmlformats.org/spreadsheetml/2006/main" count="228" uniqueCount="86">
  <si>
    <t>Monday</t>
  </si>
  <si>
    <t>Friday</t>
  </si>
  <si>
    <t>Time</t>
  </si>
  <si>
    <t>Title I, Part A</t>
  </si>
  <si>
    <t>Title III, LEP</t>
  </si>
  <si>
    <t>Title III, Immigrant</t>
  </si>
  <si>
    <t>2014-2015 LANSING SCHOOL DISTRICT WEEKLY PERSONNEL ACTIVITY REPORT (PAR)</t>
  </si>
  <si>
    <t>AM</t>
  </si>
  <si>
    <t>PM</t>
  </si>
  <si>
    <t>MONDAY</t>
  </si>
  <si>
    <t>TUESDAY</t>
  </si>
  <si>
    <t>WEDNESDAY</t>
  </si>
  <si>
    <t>THURSDAY</t>
  </si>
  <si>
    <t>FRIDAY</t>
  </si>
  <si>
    <t>Section 31A</t>
  </si>
  <si>
    <t>GSRP</t>
  </si>
  <si>
    <t>General Fund</t>
  </si>
  <si>
    <t>Vacation/Personal Day</t>
  </si>
  <si>
    <t>Sick Leave/Dr. Appt.</t>
  </si>
  <si>
    <t>District Closed (Holiday)</t>
  </si>
  <si>
    <t>District Closed (Weather)</t>
  </si>
  <si>
    <t>Weekly Hours</t>
  </si>
  <si>
    <t>INST BL (Bilingual)</t>
  </si>
  <si>
    <t>Qtr Time</t>
  </si>
  <si>
    <t>Length</t>
  </si>
  <si>
    <t>Activity</t>
  </si>
  <si>
    <t>Start Date:</t>
  </si>
  <si>
    <t>End Date:</t>
  </si>
  <si>
    <t>Federal Sources</t>
  </si>
  <si>
    <t>Employee Name:</t>
  </si>
  <si>
    <t>Primary Assignment:</t>
  </si>
  <si>
    <t>Secondary Assignment:</t>
  </si>
  <si>
    <t>3rd Assignment:</t>
  </si>
  <si>
    <t>Primary Building:</t>
  </si>
  <si>
    <t>Secondary Building:</t>
  </si>
  <si>
    <t>3rd Building:</t>
  </si>
  <si>
    <t>4th Building:</t>
  </si>
  <si>
    <t>Total Grant Hours</t>
  </si>
  <si>
    <t>Total Non-Grant Hours</t>
  </si>
  <si>
    <t>GRANT HOURS</t>
  </si>
  <si>
    <t>NON-GRANT HOURS</t>
  </si>
  <si>
    <t>HOURS SUMMARY</t>
  </si>
  <si>
    <t>Lunch</t>
  </si>
  <si>
    <t>AM Time</t>
  </si>
  <si>
    <t>PM Time</t>
  </si>
  <si>
    <t>am length</t>
  </si>
  <si>
    <t>pm length</t>
  </si>
  <si>
    <t>AM End</t>
  </si>
  <si>
    <t>or later</t>
  </si>
  <si>
    <t>REMEMBER!!!</t>
  </si>
  <si>
    <t>Local Sources</t>
  </si>
  <si>
    <t>State/Other Sources</t>
  </si>
  <si>
    <t xml:space="preserve">Lunch </t>
  </si>
  <si>
    <t>Complete the highlighted cells by typing or using the dropbox . Record activities and time worked. Round to nearest 1/4 hour.</t>
  </si>
  <si>
    <r>
      <t xml:space="preserve">This form is prepared in accordance with the Office of Management and Budget (OMB) Circular A-87, Attachment B, 8h.  It is to be completed weekly and signed by the employee and supervisory official having first-hand knowledge of the </t>
    </r>
    <r>
      <rPr>
        <b/>
        <i/>
        <sz val="5.5"/>
        <color indexed="8"/>
        <rFont val="Arial"/>
        <family val="2"/>
      </rPr>
      <t>work performed</t>
    </r>
    <r>
      <rPr>
        <sz val="5.5"/>
        <color indexed="8"/>
        <rFont val="Arial"/>
        <family val="2"/>
      </rPr>
      <t>.</t>
    </r>
  </si>
  <si>
    <t>Total Number of Hours compensated during the week</t>
  </si>
  <si>
    <t>Required Time Off (LEA)</t>
  </si>
  <si>
    <r>
      <t xml:space="preserve">Forms must be dated </t>
    </r>
    <r>
      <rPr>
        <b/>
        <i/>
        <u/>
        <sz val="7"/>
        <color indexed="10"/>
        <rFont val="Arial"/>
        <family val="2"/>
      </rPr>
      <t>AFTER</t>
    </r>
    <r>
      <rPr>
        <u/>
        <sz val="7"/>
        <color indexed="10"/>
        <rFont val="Arial"/>
        <family val="2"/>
      </rPr>
      <t xml:space="preserve"> </t>
    </r>
    <r>
      <rPr>
        <sz val="7"/>
        <color indexed="10"/>
        <rFont val="Arial"/>
        <family val="2"/>
      </rPr>
      <t>work is completed. Use current date when signing.</t>
    </r>
  </si>
  <si>
    <t xml:space="preserve">District Closed (Holiday) </t>
  </si>
  <si>
    <t>Time Not Working</t>
  </si>
  <si>
    <t>#Hours</t>
  </si>
  <si>
    <t># Hours</t>
  </si>
  <si>
    <t>Start Time</t>
  </si>
  <si>
    <t>End Time</t>
  </si>
  <si>
    <t>Funding Sources</t>
  </si>
  <si>
    <t>INST SCI and M</t>
  </si>
  <si>
    <t>Sample One</t>
  </si>
  <si>
    <t>time2</t>
  </si>
  <si>
    <t>time worked</t>
  </si>
  <si>
    <t>Activity(ies)</t>
  </si>
  <si>
    <t xml:space="preserve">Total Number of Hours </t>
  </si>
  <si>
    <t>Non- Working Hours</t>
  </si>
  <si>
    <t>Employee Signature</t>
  </si>
  <si>
    <t>Total Compensated Time</t>
  </si>
  <si>
    <r>
      <t xml:space="preserve">Forms must be dated </t>
    </r>
    <r>
      <rPr>
        <b/>
        <i/>
        <u/>
        <sz val="6"/>
        <color indexed="10"/>
        <rFont val="Arial"/>
        <family val="2"/>
      </rPr>
      <t>AFTER</t>
    </r>
    <r>
      <rPr>
        <u/>
        <sz val="6"/>
        <color indexed="9"/>
        <rFont val="Arial"/>
        <family val="2"/>
      </rPr>
      <t xml:space="preserve"> </t>
    </r>
    <r>
      <rPr>
        <sz val="6"/>
        <color indexed="9"/>
        <rFont val="Arial"/>
        <family val="2"/>
      </rPr>
      <t>work is completed. Use current date when signing.</t>
    </r>
  </si>
  <si>
    <t>Complete the highlighted cells by typing or using the dropbox . Record activities and time worked. Round to nearest quarter hour.</t>
  </si>
  <si>
    <t xml:space="preserve"> </t>
  </si>
  <si>
    <t>Other</t>
  </si>
  <si>
    <t>1st Building:</t>
  </si>
  <si>
    <t>2nd Building:</t>
  </si>
  <si>
    <t>Supervisor Signature</t>
  </si>
  <si>
    <t xml:space="preserve">By signing this report, I certify to the best of my knowledge and belief that the report is true, complete, and accurate, and that I have worked the hours/times as reflected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 – 3812).
</t>
  </si>
  <si>
    <r>
      <t xml:space="preserve">This form is prepared in accordance with the Office of Management and Budget (OMB) Circular A-87, Attachment B, 8h.  It is to be completed weekly and signed by the employee and supervisory official having first-hand knowledge of the </t>
    </r>
    <r>
      <rPr>
        <b/>
        <i/>
        <sz val="8"/>
        <color indexed="8"/>
        <rFont val="Calibri"/>
        <family val="2"/>
        <scheme val="minor"/>
      </rPr>
      <t>work performed</t>
    </r>
    <r>
      <rPr>
        <sz val="8"/>
        <color indexed="8"/>
        <rFont val="Calibri"/>
        <family val="2"/>
        <scheme val="minor"/>
      </rPr>
      <t>.</t>
    </r>
  </si>
  <si>
    <t>Third Assignment:</t>
  </si>
  <si>
    <t>2020-2021 LANSING SCHOOL DISTRICT WEEKLY PERSONNEL ACTIVITY REPORT (PAR)</t>
  </si>
  <si>
    <t>7/20/220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</si>
</sst>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41" x14ac:knownFonts="1">
    <font>
      <sz val="11"/>
      <color theme="1"/>
      <name val="Calibri"/>
      <family val="2"/>
      <scheme val="minor"/>
    </font>
    <font>
      <sz val="7"/>
      <color indexed="10"/>
      <name val="Arial"/>
      <family val="2"/>
    </font>
    <font>
      <b/>
      <i/>
      <sz val="6"/>
      <name val="Arial"/>
      <family val="2"/>
    </font>
    <font>
      <sz val="5.5"/>
      <color indexed="8"/>
      <name val="Arial"/>
      <family val="2"/>
    </font>
    <font>
      <b/>
      <i/>
      <sz val="5.5"/>
      <color indexed="8"/>
      <name val="Arial"/>
      <family val="2"/>
    </font>
    <font>
      <b/>
      <i/>
      <u/>
      <sz val="7"/>
      <color indexed="10"/>
      <name val="Arial"/>
      <family val="2"/>
    </font>
    <font>
      <u/>
      <sz val="7"/>
      <color indexed="10"/>
      <name val="Arial"/>
      <family val="2"/>
    </font>
    <font>
      <sz val="8"/>
      <name val="Arial"/>
      <family val="2"/>
    </font>
    <font>
      <sz val="6"/>
      <color indexed="9"/>
      <name val="Arial"/>
      <family val="2"/>
    </font>
    <font>
      <b/>
      <sz val="8"/>
      <name val="Arial"/>
      <family val="2"/>
    </font>
    <font>
      <u/>
      <sz val="6"/>
      <color indexed="9"/>
      <name val="Arial"/>
      <family val="2"/>
    </font>
    <font>
      <b/>
      <i/>
      <u/>
      <sz val="6"/>
      <color indexed="10"/>
      <name val="Arial"/>
      <family val="2"/>
    </font>
    <font>
      <sz val="11"/>
      <color theme="1"/>
      <name val="Calibri"/>
      <family val="2"/>
      <scheme val="minor"/>
    </font>
    <font>
      <sz val="8"/>
      <color theme="1"/>
      <name val="Arial"/>
      <family val="2"/>
    </font>
    <font>
      <sz val="7"/>
      <color theme="1"/>
      <name val="Arial"/>
      <family val="2"/>
    </font>
    <font>
      <sz val="7.5"/>
      <color theme="1"/>
      <name val="Arial"/>
      <family val="2"/>
    </font>
    <font>
      <b/>
      <i/>
      <sz val="8"/>
      <color rgb="FFFF0000"/>
      <name val="Arial"/>
      <family val="2"/>
    </font>
    <font>
      <sz val="6"/>
      <color theme="1"/>
      <name val="Arial"/>
      <family val="2"/>
    </font>
    <font>
      <b/>
      <sz val="8"/>
      <color theme="1"/>
      <name val="Arial"/>
      <family val="2"/>
    </font>
    <font>
      <sz val="7"/>
      <color theme="0"/>
      <name val="Arial"/>
      <family val="2"/>
    </font>
    <font>
      <sz val="8"/>
      <color theme="0"/>
      <name val="Arial"/>
      <family val="2"/>
    </font>
    <font>
      <b/>
      <sz val="6"/>
      <color theme="1"/>
      <name val="Arial"/>
      <family val="2"/>
    </font>
    <font>
      <b/>
      <sz val="6"/>
      <color theme="0"/>
      <name val="Arial"/>
      <family val="2"/>
    </font>
    <font>
      <b/>
      <sz val="9"/>
      <color rgb="FFFF0000"/>
      <name val="Arial"/>
      <family val="2"/>
    </font>
    <font>
      <sz val="6"/>
      <color rgb="FFFF0000"/>
      <name val="Arial"/>
      <family val="2"/>
    </font>
    <font>
      <b/>
      <sz val="9"/>
      <color theme="0"/>
      <name val="Arial"/>
      <family val="2"/>
    </font>
    <font>
      <b/>
      <sz val="8"/>
      <color theme="0"/>
      <name val="Arial"/>
      <family val="2"/>
    </font>
    <font>
      <sz val="5.5"/>
      <color theme="1"/>
      <name val="Arial"/>
      <family val="2"/>
    </font>
    <font>
      <b/>
      <sz val="7"/>
      <color theme="1"/>
      <name val="Arial"/>
      <family val="2"/>
    </font>
    <font>
      <b/>
      <sz val="11"/>
      <color theme="0"/>
      <name val="Arial"/>
      <family val="2"/>
    </font>
    <font>
      <sz val="6"/>
      <color theme="0"/>
      <name val="Arial"/>
      <family val="2"/>
    </font>
    <font>
      <i/>
      <sz val="8"/>
      <color theme="1"/>
      <name val="Arial"/>
      <family val="2"/>
    </font>
    <font>
      <sz val="5"/>
      <color theme="0"/>
      <name val="Arial"/>
      <family val="2"/>
    </font>
    <font>
      <b/>
      <sz val="5"/>
      <color theme="1"/>
      <name val="Arial"/>
      <family val="2"/>
    </font>
    <font>
      <sz val="7"/>
      <color rgb="FFFF0000"/>
      <name val="Arial"/>
      <family val="2"/>
    </font>
    <font>
      <b/>
      <sz val="8"/>
      <color theme="1"/>
      <name val="Calibri"/>
      <family val="2"/>
      <scheme val="minor"/>
    </font>
    <font>
      <sz val="8"/>
      <color theme="1"/>
      <name val="Calibri"/>
      <family val="2"/>
      <scheme val="minor"/>
    </font>
    <font>
      <b/>
      <i/>
      <sz val="8"/>
      <color indexed="8"/>
      <name val="Calibri"/>
      <family val="2"/>
      <scheme val="minor"/>
    </font>
    <font>
      <sz val="8"/>
      <color indexed="8"/>
      <name val="Calibri"/>
      <family val="2"/>
      <scheme val="minor"/>
    </font>
    <font>
      <sz val="7"/>
      <color theme="1"/>
      <name val="Calibri"/>
      <family val="2"/>
      <scheme val="minor"/>
    </font>
    <font>
      <sz val="8"/>
      <color theme="0" tint="-0.249977111117893"/>
      <name val="Arial"/>
      <family val="2"/>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6795556505021"/>
        <bgColor indexed="64"/>
      </patternFill>
    </fill>
    <fill>
      <patternFill patternType="gray0625">
        <bgColor rgb="FFFFFFCC"/>
      </patternFill>
    </fill>
    <fill>
      <patternFill patternType="solid">
        <fgColor rgb="FFFFFFCC"/>
        <bgColor indexed="64"/>
      </patternFill>
    </fill>
    <fill>
      <patternFill patternType="gray0625">
        <bgColor theme="6"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lightTrellis">
        <bgColor theme="0" tint="-0.14996795556505021"/>
      </patternFill>
    </fill>
    <fill>
      <patternFill patternType="solid">
        <fgColor theme="0" tint="-0.34998626667073579"/>
        <bgColor indexed="64"/>
      </patternFill>
    </fill>
    <fill>
      <patternFill patternType="solid">
        <fgColor theme="1"/>
        <bgColor indexed="64"/>
      </patternFill>
    </fill>
    <fill>
      <patternFill patternType="gray0625">
        <bgColor theme="0" tint="-0.14993743705557422"/>
      </patternFill>
    </fill>
    <fill>
      <patternFill patternType="gray0625">
        <bgColor theme="0" tint="-0.14990691854609822"/>
      </patternFill>
    </fill>
    <fill>
      <patternFill patternType="solid">
        <fgColor theme="3" tint="0.79998168889431442"/>
        <bgColor indexed="64"/>
      </patternFill>
    </fill>
    <fill>
      <patternFill patternType="solid">
        <fgColor rgb="FFFF0000"/>
        <bgColor indexed="64"/>
      </patternFill>
    </fill>
    <fill>
      <patternFill patternType="solid">
        <fgColor theme="0" tint="-0.24994659260841701"/>
        <bgColor indexed="64"/>
      </patternFill>
    </fill>
  </fills>
  <borders count="15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left>
      <right style="thin">
        <color theme="0"/>
      </right>
      <top style="thin">
        <color theme="0"/>
      </top>
      <bottom/>
      <diagonal/>
    </border>
    <border>
      <left style="medium">
        <color theme="0"/>
      </left>
      <right style="thin">
        <color theme="0"/>
      </right>
      <top/>
      <bottom/>
      <diagonal/>
    </border>
    <border>
      <left style="thick">
        <color indexed="64"/>
      </left>
      <right style="thin">
        <color theme="0"/>
      </right>
      <top style="thick">
        <color indexed="64"/>
      </top>
      <bottom style="thin">
        <color theme="0"/>
      </bottom>
      <diagonal/>
    </border>
    <border>
      <left style="thin">
        <color theme="0"/>
      </left>
      <right style="thin">
        <color theme="0"/>
      </right>
      <top style="thick">
        <color indexed="64"/>
      </top>
      <bottom style="thin">
        <color theme="0"/>
      </bottom>
      <diagonal/>
    </border>
    <border>
      <left style="thin">
        <color theme="0"/>
      </left>
      <right/>
      <top style="thick">
        <color indexed="64"/>
      </top>
      <bottom style="thin">
        <color theme="0"/>
      </bottom>
      <diagonal/>
    </border>
    <border>
      <left style="medium">
        <color theme="0"/>
      </left>
      <right style="thin">
        <color theme="0"/>
      </right>
      <top style="thick">
        <color indexed="64"/>
      </top>
      <bottom style="thin">
        <color theme="0"/>
      </bottom>
      <diagonal/>
    </border>
    <border>
      <left style="thin">
        <color theme="0"/>
      </left>
      <right style="medium">
        <color theme="0"/>
      </right>
      <top style="thick">
        <color indexed="64"/>
      </top>
      <bottom style="thin">
        <color theme="0"/>
      </bottom>
      <diagonal/>
    </border>
    <border>
      <left/>
      <right style="thin">
        <color theme="0"/>
      </right>
      <top style="thick">
        <color indexed="64"/>
      </top>
      <bottom style="thin">
        <color theme="0"/>
      </bottom>
      <diagonal/>
    </border>
    <border>
      <left style="thick">
        <color indexed="64"/>
      </left>
      <right style="thin">
        <color theme="0"/>
      </right>
      <top style="thin">
        <color theme="0"/>
      </top>
      <bottom/>
      <diagonal/>
    </border>
    <border>
      <left style="thick">
        <color indexed="64"/>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medium">
        <color theme="0"/>
      </right>
      <top style="thin">
        <color theme="0"/>
      </top>
      <bottom/>
      <diagonal/>
    </border>
    <border>
      <left style="thin">
        <color theme="0"/>
      </left>
      <right style="medium">
        <color theme="0"/>
      </right>
      <top/>
      <bottom/>
      <diagonal/>
    </border>
    <border>
      <left style="thin">
        <color theme="0"/>
      </left>
      <right style="thick">
        <color indexed="64"/>
      </right>
      <top style="thick">
        <color indexed="64"/>
      </top>
      <bottom style="thin">
        <color theme="0"/>
      </bottom>
      <diagonal/>
    </border>
    <border>
      <left style="thin">
        <color theme="0"/>
      </left>
      <right style="thick">
        <color indexed="64"/>
      </right>
      <top style="thin">
        <color theme="0"/>
      </top>
      <bottom/>
      <diagonal/>
    </border>
    <border>
      <left style="thin">
        <color theme="0"/>
      </left>
      <right style="thick">
        <color indexed="64"/>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theme="0"/>
      </left>
      <right style="thin">
        <color theme="0"/>
      </right>
      <top style="medium">
        <color indexed="64"/>
      </top>
      <bottom style="thin">
        <color theme="0"/>
      </bottom>
      <diagonal/>
    </border>
    <border>
      <left style="thin">
        <color theme="0"/>
      </left>
      <right style="medium">
        <color theme="0"/>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theme="0"/>
      </right>
      <top/>
      <bottom style="medium">
        <color indexed="64"/>
      </bottom>
      <diagonal/>
    </border>
    <border>
      <left style="medium">
        <color theme="0"/>
      </left>
      <right style="thin">
        <color theme="0"/>
      </right>
      <top/>
      <bottom style="medium">
        <color indexed="64"/>
      </bottom>
      <diagonal/>
    </border>
    <border>
      <left style="thin">
        <color theme="0"/>
      </left>
      <right style="medium">
        <color indexed="64"/>
      </right>
      <top style="thin">
        <color theme="0"/>
      </top>
      <bottom/>
      <diagonal/>
    </border>
    <border>
      <left style="thin">
        <color theme="0"/>
      </left>
      <right style="medium">
        <color indexed="64"/>
      </right>
      <top/>
      <bottom style="medium">
        <color indexed="64"/>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534">
    <xf numFmtId="0" fontId="0" fillId="0" borderId="0" xfId="0"/>
    <xf numFmtId="0" fontId="13" fillId="0" borderId="0" xfId="0" applyFont="1" applyProtection="1"/>
    <xf numFmtId="0" fontId="13" fillId="0" borderId="0" xfId="0" applyFont="1" applyBorder="1" applyProtection="1"/>
    <xf numFmtId="0" fontId="13" fillId="2" borderId="0" xfId="0" applyFont="1" applyFill="1" applyProtection="1"/>
    <xf numFmtId="0" fontId="14" fillId="0" borderId="0" xfId="0" applyFont="1" applyProtection="1"/>
    <xf numFmtId="0" fontId="13" fillId="2" borderId="0" xfId="0" applyFont="1" applyFill="1" applyBorder="1" applyProtection="1"/>
    <xf numFmtId="0" fontId="14" fillId="2" borderId="0" xfId="0" applyFont="1" applyFill="1" applyProtection="1"/>
    <xf numFmtId="0" fontId="13" fillId="3" borderId="0" xfId="0" applyFont="1" applyFill="1" applyProtection="1"/>
    <xf numFmtId="20" fontId="13" fillId="4" borderId="1" xfId="0" applyNumberFormat="1" applyFont="1" applyFill="1" applyBorder="1" applyProtection="1">
      <protection locked="0"/>
    </xf>
    <xf numFmtId="20" fontId="13" fillId="4" borderId="2" xfId="0" applyNumberFormat="1" applyFont="1" applyFill="1" applyBorder="1" applyProtection="1">
      <protection locked="0"/>
    </xf>
    <xf numFmtId="2" fontId="13" fillId="4" borderId="3" xfId="0" applyNumberFormat="1" applyFont="1" applyFill="1" applyBorder="1" applyProtection="1">
      <protection locked="0"/>
    </xf>
    <xf numFmtId="20" fontId="13" fillId="4" borderId="4" xfId="0" applyNumberFormat="1" applyFont="1" applyFill="1" applyBorder="1" applyProtection="1">
      <protection locked="0"/>
    </xf>
    <xf numFmtId="2" fontId="13" fillId="4" borderId="5" xfId="0" applyNumberFormat="1" applyFont="1" applyFill="1" applyBorder="1" applyProtection="1">
      <protection locked="0"/>
    </xf>
    <xf numFmtId="20" fontId="13" fillId="5" borderId="6" xfId="0" applyNumberFormat="1" applyFont="1" applyFill="1" applyBorder="1" applyProtection="1">
      <protection locked="0"/>
    </xf>
    <xf numFmtId="20" fontId="13" fillId="5" borderId="7" xfId="0" applyNumberFormat="1" applyFont="1" applyFill="1" applyBorder="1" applyProtection="1">
      <protection locked="0"/>
    </xf>
    <xf numFmtId="2" fontId="13" fillId="5" borderId="8" xfId="0" applyNumberFormat="1" applyFont="1" applyFill="1" applyBorder="1" applyProtection="1">
      <protection locked="0"/>
    </xf>
    <xf numFmtId="20" fontId="13" fillId="5" borderId="9" xfId="0" applyNumberFormat="1" applyFont="1" applyFill="1" applyBorder="1" applyProtection="1">
      <protection locked="0"/>
    </xf>
    <xf numFmtId="2" fontId="13" fillId="5" borderId="10" xfId="0" applyNumberFormat="1" applyFont="1" applyFill="1" applyBorder="1" applyProtection="1">
      <protection locked="0"/>
    </xf>
    <xf numFmtId="20" fontId="13" fillId="5" borderId="11" xfId="0" applyNumberFormat="1" applyFont="1" applyFill="1" applyBorder="1" applyProtection="1">
      <protection locked="0"/>
    </xf>
    <xf numFmtId="20" fontId="13" fillId="5" borderId="12" xfId="0" applyNumberFormat="1" applyFont="1" applyFill="1" applyBorder="1" applyProtection="1">
      <protection locked="0"/>
    </xf>
    <xf numFmtId="2" fontId="13" fillId="5" borderId="13" xfId="0" applyNumberFormat="1" applyFont="1" applyFill="1" applyBorder="1" applyProtection="1">
      <protection locked="0"/>
    </xf>
    <xf numFmtId="20" fontId="13" fillId="5" borderId="14" xfId="0" applyNumberFormat="1" applyFont="1" applyFill="1" applyBorder="1" applyProtection="1">
      <protection locked="0"/>
    </xf>
    <xf numFmtId="2" fontId="13" fillId="5" borderId="15" xfId="0" applyNumberFormat="1" applyFont="1" applyFill="1" applyBorder="1" applyProtection="1">
      <protection locked="0"/>
    </xf>
    <xf numFmtId="20" fontId="13" fillId="5" borderId="16" xfId="0" applyNumberFormat="1" applyFont="1" applyFill="1" applyBorder="1" applyProtection="1">
      <protection locked="0"/>
    </xf>
    <xf numFmtId="20" fontId="13" fillId="5" borderId="17" xfId="0" applyNumberFormat="1" applyFont="1" applyFill="1" applyBorder="1" applyProtection="1">
      <protection locked="0"/>
    </xf>
    <xf numFmtId="2" fontId="13" fillId="5" borderId="18" xfId="0" applyNumberFormat="1" applyFont="1" applyFill="1" applyBorder="1" applyProtection="1">
      <protection locked="0"/>
    </xf>
    <xf numFmtId="20" fontId="13" fillId="5" borderId="19" xfId="0" applyNumberFormat="1" applyFont="1" applyFill="1" applyBorder="1" applyProtection="1">
      <protection locked="0"/>
    </xf>
    <xf numFmtId="2" fontId="13" fillId="5" borderId="20" xfId="0" applyNumberFormat="1" applyFont="1" applyFill="1" applyBorder="1" applyProtection="1">
      <protection locked="0"/>
    </xf>
    <xf numFmtId="20" fontId="13" fillId="5" borderId="21" xfId="0" applyNumberFormat="1" applyFont="1" applyFill="1" applyBorder="1" applyProtection="1">
      <protection locked="0"/>
    </xf>
    <xf numFmtId="20" fontId="13" fillId="5" borderId="22" xfId="0" applyNumberFormat="1" applyFont="1" applyFill="1" applyBorder="1" applyProtection="1">
      <protection locked="0"/>
    </xf>
    <xf numFmtId="2" fontId="13" fillId="5" borderId="23" xfId="0" applyNumberFormat="1" applyFont="1" applyFill="1" applyBorder="1" applyProtection="1">
      <protection locked="0"/>
    </xf>
    <xf numFmtId="20" fontId="13" fillId="5" borderId="24" xfId="0" applyNumberFormat="1" applyFont="1" applyFill="1" applyBorder="1" applyProtection="1">
      <protection locked="0"/>
    </xf>
    <xf numFmtId="2" fontId="13" fillId="5" borderId="25" xfId="0" applyNumberFormat="1" applyFont="1" applyFill="1" applyBorder="1" applyProtection="1">
      <protection locked="0"/>
    </xf>
    <xf numFmtId="20" fontId="13" fillId="4" borderId="26" xfId="0" applyNumberFormat="1" applyFont="1" applyFill="1" applyBorder="1" applyProtection="1">
      <protection locked="0"/>
    </xf>
    <xf numFmtId="20" fontId="13" fillId="4" borderId="27" xfId="0" applyNumberFormat="1" applyFont="1" applyFill="1" applyBorder="1" applyProtection="1">
      <protection locked="0"/>
    </xf>
    <xf numFmtId="2" fontId="13" fillId="4" borderId="28" xfId="0" applyNumberFormat="1" applyFont="1" applyFill="1" applyBorder="1" applyProtection="1">
      <protection locked="0"/>
    </xf>
    <xf numFmtId="20" fontId="13" fillId="4" borderId="29" xfId="0" applyNumberFormat="1" applyFont="1" applyFill="1" applyBorder="1" applyProtection="1">
      <protection locked="0"/>
    </xf>
    <xf numFmtId="2" fontId="13" fillId="4" borderId="30" xfId="0" applyNumberFormat="1" applyFont="1" applyFill="1" applyBorder="1" applyProtection="1">
      <protection locked="0"/>
    </xf>
    <xf numFmtId="20" fontId="13" fillId="4" borderId="31" xfId="0" applyNumberFormat="1" applyFont="1" applyFill="1" applyBorder="1" applyProtection="1">
      <protection locked="0"/>
    </xf>
    <xf numFmtId="20" fontId="13" fillId="4" borderId="32" xfId="0" applyNumberFormat="1" applyFont="1" applyFill="1" applyBorder="1" applyProtection="1">
      <protection locked="0"/>
    </xf>
    <xf numFmtId="2" fontId="13" fillId="4" borderId="33" xfId="0" applyNumberFormat="1" applyFont="1" applyFill="1" applyBorder="1" applyProtection="1">
      <protection locked="0"/>
    </xf>
    <xf numFmtId="2" fontId="13" fillId="4" borderId="34" xfId="0" applyNumberFormat="1" applyFont="1" applyFill="1" applyBorder="1" applyProtection="1">
      <protection locked="0"/>
    </xf>
    <xf numFmtId="20" fontId="13" fillId="4" borderId="21" xfId="0" applyNumberFormat="1" applyFont="1" applyFill="1" applyBorder="1" applyProtection="1">
      <protection locked="0"/>
    </xf>
    <xf numFmtId="20" fontId="13" fillId="4" borderId="22" xfId="0" applyNumberFormat="1" applyFont="1" applyFill="1" applyBorder="1" applyProtection="1">
      <protection locked="0"/>
    </xf>
    <xf numFmtId="2" fontId="13" fillId="4" borderId="23" xfId="0" applyNumberFormat="1" applyFont="1" applyFill="1" applyBorder="1" applyProtection="1">
      <protection locked="0"/>
    </xf>
    <xf numFmtId="20" fontId="13" fillId="4" borderId="24" xfId="0" applyNumberFormat="1" applyFont="1" applyFill="1" applyBorder="1" applyProtection="1">
      <protection locked="0"/>
    </xf>
    <xf numFmtId="2" fontId="13" fillId="4" borderId="25" xfId="0" applyNumberFormat="1" applyFont="1" applyFill="1" applyBorder="1" applyProtection="1">
      <protection locked="0"/>
    </xf>
    <xf numFmtId="20" fontId="13" fillId="4" borderId="35" xfId="0" applyNumberFormat="1" applyFont="1" applyFill="1" applyBorder="1" applyProtection="1">
      <protection locked="0"/>
    </xf>
    <xf numFmtId="2" fontId="13" fillId="2" borderId="0" xfId="0" applyNumberFormat="1" applyFont="1" applyFill="1" applyProtection="1"/>
    <xf numFmtId="0" fontId="15" fillId="2" borderId="0" xfId="0" applyFont="1" applyFill="1" applyProtection="1"/>
    <xf numFmtId="0" fontId="16" fillId="2" borderId="0" xfId="0" applyFont="1" applyFill="1" applyBorder="1" applyProtection="1"/>
    <xf numFmtId="0" fontId="2" fillId="2" borderId="36" xfId="0" applyFont="1" applyFill="1" applyBorder="1" applyProtection="1"/>
    <xf numFmtId="14" fontId="17" fillId="2" borderId="36" xfId="0" applyNumberFormat="1" applyFont="1" applyFill="1" applyBorder="1" applyAlignment="1" applyProtection="1">
      <alignment shrinkToFit="1"/>
    </xf>
    <xf numFmtId="0" fontId="13" fillId="2" borderId="0" xfId="0" applyFont="1" applyFill="1" applyAlignment="1" applyProtection="1">
      <alignment horizontal="center"/>
    </xf>
    <xf numFmtId="20" fontId="13" fillId="5" borderId="37" xfId="0" applyNumberFormat="1" applyFont="1" applyFill="1" applyBorder="1" applyProtection="1">
      <protection locked="0"/>
    </xf>
    <xf numFmtId="20" fontId="13" fillId="5" borderId="38" xfId="0" applyNumberFormat="1" applyFont="1" applyFill="1" applyBorder="1" applyProtection="1">
      <protection locked="0"/>
    </xf>
    <xf numFmtId="2" fontId="13" fillId="5" borderId="39" xfId="0" applyNumberFormat="1" applyFont="1" applyFill="1" applyBorder="1" applyProtection="1">
      <protection locked="0"/>
    </xf>
    <xf numFmtId="20" fontId="13" fillId="5" borderId="40" xfId="0" applyNumberFormat="1" applyFont="1" applyFill="1" applyBorder="1" applyProtection="1">
      <protection locked="0"/>
    </xf>
    <xf numFmtId="2" fontId="13" fillId="5" borderId="41" xfId="0" applyNumberFormat="1" applyFont="1" applyFill="1" applyBorder="1" applyProtection="1">
      <protection locked="0"/>
    </xf>
    <xf numFmtId="20" fontId="13" fillId="4" borderId="42" xfId="0" applyNumberFormat="1" applyFont="1" applyFill="1" applyBorder="1" applyProtection="1">
      <protection locked="0"/>
    </xf>
    <xf numFmtId="20" fontId="13" fillId="4" borderId="43" xfId="0" applyNumberFormat="1" applyFont="1" applyFill="1" applyBorder="1" applyProtection="1">
      <protection locked="0"/>
    </xf>
    <xf numFmtId="2" fontId="13" fillId="4" borderId="44" xfId="0" applyNumberFormat="1" applyFont="1" applyFill="1" applyBorder="1" applyProtection="1">
      <protection locked="0"/>
    </xf>
    <xf numFmtId="20" fontId="13" fillId="4" borderId="45" xfId="0" applyNumberFormat="1" applyFont="1" applyFill="1" applyBorder="1" applyProtection="1">
      <protection locked="0"/>
    </xf>
    <xf numFmtId="2" fontId="13" fillId="4" borderId="46" xfId="0" applyNumberFormat="1" applyFont="1" applyFill="1" applyBorder="1" applyProtection="1">
      <protection locked="0"/>
    </xf>
    <xf numFmtId="2" fontId="13" fillId="0" borderId="24" xfId="0" applyNumberFormat="1" applyFont="1" applyBorder="1" applyAlignment="1" applyProtection="1">
      <alignment horizontal="right" vertical="center" shrinkToFit="1"/>
    </xf>
    <xf numFmtId="2" fontId="13" fillId="3" borderId="24" xfId="0" applyNumberFormat="1" applyFont="1" applyFill="1" applyBorder="1" applyAlignment="1" applyProtection="1">
      <alignment horizontal="right" vertical="center" shrinkToFit="1"/>
    </xf>
    <xf numFmtId="2" fontId="18" fillId="0" borderId="0" xfId="0" applyNumberFormat="1" applyFont="1" applyAlignment="1" applyProtection="1">
      <alignment shrinkToFit="1"/>
    </xf>
    <xf numFmtId="2" fontId="13" fillId="0" borderId="22" xfId="0" applyNumberFormat="1" applyFont="1" applyBorder="1" applyAlignment="1" applyProtection="1">
      <alignment horizontal="right" vertical="center" shrinkToFit="1"/>
    </xf>
    <xf numFmtId="2" fontId="13" fillId="3" borderId="22" xfId="0" applyNumberFormat="1" applyFont="1" applyFill="1" applyBorder="1" applyAlignment="1" applyProtection="1">
      <alignment horizontal="right" vertical="center" shrinkToFit="1"/>
    </xf>
    <xf numFmtId="2" fontId="13" fillId="0" borderId="22" xfId="0" applyNumberFormat="1" applyFont="1" applyFill="1" applyBorder="1" applyAlignment="1" applyProtection="1">
      <alignment horizontal="right" vertical="center" shrinkToFit="1"/>
    </xf>
    <xf numFmtId="0" fontId="14" fillId="2" borderId="0" xfId="0" applyFont="1" applyFill="1" applyBorder="1" applyProtection="1"/>
    <xf numFmtId="0" fontId="13" fillId="6" borderId="0" xfId="0" applyFont="1" applyFill="1" applyProtection="1"/>
    <xf numFmtId="0" fontId="14" fillId="6" borderId="0" xfId="0" applyFont="1" applyFill="1" applyProtection="1"/>
    <xf numFmtId="0" fontId="13" fillId="0" borderId="0" xfId="0" applyFont="1" applyFill="1" applyAlignment="1" applyProtection="1">
      <alignment horizontal="center"/>
    </xf>
    <xf numFmtId="0" fontId="14" fillId="0" borderId="0" xfId="0" applyFont="1" applyAlignment="1" applyProtection="1">
      <alignment horizontal="left" vertical="center" wrapText="1"/>
    </xf>
    <xf numFmtId="0" fontId="13" fillId="6" borderId="0" xfId="0" applyFont="1" applyFill="1" applyBorder="1" applyProtection="1"/>
    <xf numFmtId="164" fontId="13" fillId="5" borderId="16" xfId="0" applyNumberFormat="1" applyFont="1" applyFill="1" applyBorder="1" applyProtection="1">
      <protection locked="0"/>
    </xf>
    <xf numFmtId="164" fontId="13" fillId="5" borderId="17" xfId="0" applyNumberFormat="1" applyFont="1" applyFill="1" applyBorder="1" applyProtection="1">
      <protection locked="0"/>
    </xf>
    <xf numFmtId="0" fontId="19" fillId="2" borderId="0" xfId="0" applyFont="1" applyFill="1" applyBorder="1" applyProtection="1"/>
    <xf numFmtId="0" fontId="20" fillId="2" borderId="0" xfId="0" applyFont="1" applyFill="1" applyBorder="1" applyProtection="1"/>
    <xf numFmtId="2" fontId="13" fillId="3" borderId="29" xfId="0" applyNumberFormat="1" applyFont="1" applyFill="1" applyBorder="1" applyAlignment="1" applyProtection="1">
      <alignment horizontal="right" vertical="center" shrinkToFit="1"/>
    </xf>
    <xf numFmtId="2" fontId="13" fillId="7" borderId="27" xfId="0" applyNumberFormat="1" applyFont="1" applyFill="1" applyBorder="1" applyAlignment="1" applyProtection="1">
      <alignment horizontal="right" vertical="center" shrinkToFit="1"/>
    </xf>
    <xf numFmtId="2" fontId="18" fillId="0" borderId="47" xfId="0" applyNumberFormat="1" applyFont="1" applyBorder="1" applyAlignment="1" applyProtection="1">
      <alignment horizontal="right" vertical="center" shrinkToFit="1"/>
    </xf>
    <xf numFmtId="2" fontId="18" fillId="0" borderId="48" xfId="0" applyNumberFormat="1" applyFont="1" applyBorder="1" applyAlignment="1" applyProtection="1">
      <alignment horizontal="right" vertical="center" shrinkToFit="1"/>
    </xf>
    <xf numFmtId="0" fontId="14" fillId="2" borderId="49"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21" fillId="2" borderId="0" xfId="0" applyFont="1" applyFill="1" applyProtection="1"/>
    <xf numFmtId="0" fontId="21" fillId="2" borderId="0" xfId="0" applyFont="1" applyFill="1" applyBorder="1" applyProtection="1"/>
    <xf numFmtId="2" fontId="21" fillId="2" borderId="0" xfId="0" applyNumberFormat="1" applyFont="1" applyFill="1" applyBorder="1" applyAlignment="1" applyProtection="1">
      <alignment vertical="top"/>
    </xf>
    <xf numFmtId="0" fontId="21" fillId="6" borderId="0" xfId="0" applyFont="1" applyFill="1" applyProtection="1"/>
    <xf numFmtId="0" fontId="21" fillId="0" borderId="0" xfId="0" applyFont="1" applyProtection="1"/>
    <xf numFmtId="0" fontId="17" fillId="2" borderId="50" xfId="0" applyFont="1" applyFill="1" applyBorder="1" applyProtection="1"/>
    <xf numFmtId="0" fontId="17" fillId="2" borderId="51" xfId="0" applyFont="1" applyFill="1" applyBorder="1" applyProtection="1"/>
    <xf numFmtId="0" fontId="17" fillId="2" borderId="52" xfId="0" applyFont="1" applyFill="1" applyBorder="1" applyProtection="1"/>
    <xf numFmtId="0" fontId="17" fillId="2" borderId="53" xfId="0" applyFont="1" applyFill="1" applyBorder="1" applyProtection="1"/>
    <xf numFmtId="0" fontId="17" fillId="2" borderId="54" xfId="0" applyFont="1" applyFill="1" applyBorder="1" applyProtection="1"/>
    <xf numFmtId="0" fontId="17" fillId="2" borderId="55" xfId="0" applyFont="1" applyFill="1" applyBorder="1" applyProtection="1"/>
    <xf numFmtId="0" fontId="17" fillId="2" borderId="56" xfId="0" applyFont="1" applyFill="1" applyBorder="1" applyProtection="1"/>
    <xf numFmtId="0" fontId="17" fillId="2" borderId="57" xfId="0" applyFont="1" applyFill="1" applyBorder="1" applyProtection="1"/>
    <xf numFmtId="0" fontId="17" fillId="2" borderId="58" xfId="0" applyFont="1" applyFill="1" applyBorder="1" applyProtection="1"/>
    <xf numFmtId="0" fontId="17" fillId="2" borderId="59" xfId="0" applyFont="1" applyFill="1" applyBorder="1" applyProtection="1"/>
    <xf numFmtId="0" fontId="17" fillId="2" borderId="60" xfId="0" applyFont="1" applyFill="1" applyBorder="1" applyProtection="1"/>
    <xf numFmtId="14" fontId="17" fillId="2" borderId="36" xfId="0" applyNumberFormat="1" applyFont="1" applyFill="1" applyBorder="1" applyAlignment="1" applyProtection="1">
      <alignment shrinkToFit="1"/>
    </xf>
    <xf numFmtId="0" fontId="17" fillId="8" borderId="59" xfId="0" applyFont="1" applyFill="1" applyBorder="1" applyProtection="1"/>
    <xf numFmtId="20" fontId="13" fillId="8" borderId="24" xfId="0" applyNumberFormat="1" applyFont="1" applyFill="1" applyBorder="1" applyProtection="1">
      <protection locked="0"/>
    </xf>
    <xf numFmtId="20" fontId="13" fillId="8" borderId="22" xfId="0" applyNumberFormat="1" applyFont="1" applyFill="1" applyBorder="1" applyProtection="1">
      <protection locked="0"/>
    </xf>
    <xf numFmtId="2" fontId="13" fillId="9" borderId="23" xfId="0" applyNumberFormat="1" applyFont="1" applyFill="1" applyBorder="1" applyProtection="1">
      <protection locked="0"/>
    </xf>
    <xf numFmtId="2" fontId="13" fillId="9" borderId="25" xfId="0" applyNumberFormat="1" applyFont="1" applyFill="1" applyBorder="1" applyProtection="1">
      <protection locked="0"/>
    </xf>
    <xf numFmtId="20" fontId="13" fillId="8" borderId="21" xfId="0" applyNumberFormat="1" applyFont="1" applyFill="1" applyBorder="1" applyProtection="1">
      <protection locked="0"/>
    </xf>
    <xf numFmtId="0" fontId="17" fillId="10" borderId="59" xfId="0" applyFont="1" applyFill="1" applyBorder="1" applyProtection="1"/>
    <xf numFmtId="20" fontId="13" fillId="10" borderId="24" xfId="0" applyNumberFormat="1" applyFont="1" applyFill="1" applyBorder="1" applyProtection="1">
      <protection locked="0"/>
    </xf>
    <xf numFmtId="20" fontId="13" fillId="10" borderId="22" xfId="0" applyNumberFormat="1" applyFont="1" applyFill="1" applyBorder="1" applyProtection="1">
      <protection locked="0"/>
    </xf>
    <xf numFmtId="2" fontId="13" fillId="11" borderId="23" xfId="0" applyNumberFormat="1" applyFont="1" applyFill="1" applyBorder="1" applyProtection="1">
      <protection locked="0"/>
    </xf>
    <xf numFmtId="2" fontId="13" fillId="11" borderId="25" xfId="0" applyNumberFormat="1" applyFont="1" applyFill="1" applyBorder="1" applyProtection="1">
      <protection locked="0"/>
    </xf>
    <xf numFmtId="20" fontId="13" fillId="10" borderId="21" xfId="0" applyNumberFormat="1" applyFont="1" applyFill="1" applyBorder="1" applyProtection="1">
      <protection locked="0"/>
    </xf>
    <xf numFmtId="2" fontId="22" fillId="2" borderId="0" xfId="0" applyNumberFormat="1" applyFont="1" applyFill="1" applyBorder="1" applyAlignment="1" applyProtection="1">
      <alignment vertical="top"/>
    </xf>
    <xf numFmtId="14" fontId="17" fillId="2" borderId="0" xfId="0" applyNumberFormat="1" applyFont="1" applyFill="1" applyBorder="1" applyAlignment="1" applyProtection="1">
      <alignment shrinkToFit="1"/>
    </xf>
    <xf numFmtId="0" fontId="2" fillId="2" borderId="0" xfId="0" applyFont="1" applyFill="1" applyBorder="1" applyProtection="1"/>
    <xf numFmtId="2" fontId="20" fillId="2" borderId="0" xfId="0" applyNumberFormat="1" applyFont="1" applyFill="1" applyBorder="1" applyProtection="1"/>
    <xf numFmtId="164" fontId="13" fillId="5" borderId="19" xfId="0" applyNumberFormat="1" applyFont="1" applyFill="1" applyBorder="1" applyProtection="1">
      <protection locked="0"/>
    </xf>
    <xf numFmtId="20" fontId="13" fillId="4" borderId="19" xfId="0" applyNumberFormat="1" applyFont="1" applyFill="1" applyBorder="1" applyProtection="1">
      <protection locked="0"/>
    </xf>
    <xf numFmtId="20" fontId="13" fillId="4" borderId="17" xfId="0" applyNumberFormat="1" applyFont="1" applyFill="1" applyBorder="1" applyProtection="1">
      <protection locked="0"/>
    </xf>
    <xf numFmtId="2" fontId="13" fillId="4" borderId="20" xfId="0" applyNumberFormat="1" applyFont="1" applyFill="1" applyBorder="1" applyProtection="1">
      <protection locked="0"/>
    </xf>
    <xf numFmtId="14" fontId="7" fillId="2" borderId="0" xfId="0" applyNumberFormat="1" applyFont="1" applyFill="1" applyBorder="1"/>
    <xf numFmtId="0" fontId="7" fillId="2" borderId="0" xfId="0" applyFont="1" applyFill="1" applyBorder="1"/>
    <xf numFmtId="2" fontId="7" fillId="2" borderId="0" xfId="0" applyNumberFormat="1" applyFont="1" applyFill="1" applyBorder="1"/>
    <xf numFmtId="20" fontId="7" fillId="2" borderId="0" xfId="0" applyNumberFormat="1" applyFont="1" applyFill="1" applyBorder="1"/>
    <xf numFmtId="0" fontId="23" fillId="2" borderId="0" xfId="0" applyFont="1" applyFill="1" applyBorder="1" applyAlignment="1" applyProtection="1">
      <alignment horizontal="center" vertical="center" wrapText="1"/>
    </xf>
    <xf numFmtId="2" fontId="13" fillId="0" borderId="19" xfId="0" applyNumberFormat="1" applyFont="1" applyBorder="1" applyAlignment="1" applyProtection="1">
      <alignment horizontal="right" vertical="center" shrinkToFit="1"/>
    </xf>
    <xf numFmtId="2" fontId="13" fillId="3" borderId="35" xfId="0" applyNumberFormat="1" applyFont="1" applyFill="1" applyBorder="1" applyAlignment="1" applyProtection="1">
      <alignment horizontal="right" vertical="center" shrinkToFit="1"/>
    </xf>
    <xf numFmtId="20" fontId="13" fillId="4" borderId="61" xfId="0" applyNumberFormat="1" applyFont="1" applyFill="1" applyBorder="1" applyProtection="1">
      <protection locked="0"/>
    </xf>
    <xf numFmtId="2" fontId="13" fillId="4" borderId="62" xfId="0" applyNumberFormat="1" applyFont="1" applyFill="1" applyBorder="1" applyProtection="1">
      <protection locked="0"/>
    </xf>
    <xf numFmtId="0" fontId="14" fillId="2" borderId="0" xfId="0" applyFont="1" applyFill="1" applyBorder="1" applyAlignment="1" applyProtection="1">
      <alignment horizontal="left" vertical="center" wrapText="1"/>
    </xf>
    <xf numFmtId="0" fontId="17" fillId="10" borderId="63" xfId="0" applyFont="1" applyFill="1" applyBorder="1" applyProtection="1"/>
    <xf numFmtId="20" fontId="13" fillId="10" borderId="64" xfId="0" applyNumberFormat="1" applyFont="1" applyFill="1" applyBorder="1" applyProtection="1">
      <protection locked="0"/>
    </xf>
    <xf numFmtId="20" fontId="13" fillId="10" borderId="65" xfId="0" applyNumberFormat="1" applyFont="1" applyFill="1" applyBorder="1" applyProtection="1">
      <protection locked="0"/>
    </xf>
    <xf numFmtId="2" fontId="13" fillId="11" borderId="66" xfId="0" applyNumberFormat="1" applyFont="1" applyFill="1" applyBorder="1" applyProtection="1">
      <protection locked="0"/>
    </xf>
    <xf numFmtId="2" fontId="13" fillId="11" borderId="63" xfId="0" applyNumberFormat="1" applyFont="1" applyFill="1" applyBorder="1" applyProtection="1">
      <protection locked="0"/>
    </xf>
    <xf numFmtId="20" fontId="13" fillId="10" borderId="67" xfId="0" applyNumberFormat="1" applyFont="1" applyFill="1" applyBorder="1" applyProtection="1">
      <protection locked="0"/>
    </xf>
    <xf numFmtId="0" fontId="17" fillId="8" borderId="68" xfId="0" applyFont="1" applyFill="1" applyBorder="1" applyProtection="1"/>
    <xf numFmtId="20" fontId="13" fillId="8" borderId="69" xfId="0" applyNumberFormat="1" applyFont="1" applyFill="1" applyBorder="1" applyProtection="1">
      <protection locked="0"/>
    </xf>
    <xf numFmtId="20" fontId="13" fillId="8" borderId="70" xfId="0" applyNumberFormat="1" applyFont="1" applyFill="1" applyBorder="1" applyProtection="1">
      <protection locked="0"/>
    </xf>
    <xf numFmtId="2" fontId="13" fillId="9" borderId="71" xfId="0" applyNumberFormat="1" applyFont="1" applyFill="1" applyBorder="1" applyProtection="1">
      <protection locked="0"/>
    </xf>
    <xf numFmtId="2" fontId="13" fillId="9" borderId="68" xfId="0" applyNumberFormat="1" applyFont="1" applyFill="1" applyBorder="1" applyProtection="1">
      <protection locked="0"/>
    </xf>
    <xf numFmtId="20" fontId="13" fillId="8" borderId="72" xfId="0" applyNumberFormat="1" applyFont="1" applyFill="1" applyBorder="1" applyProtection="1">
      <protection locked="0"/>
    </xf>
    <xf numFmtId="0" fontId="20" fillId="2" borderId="0" xfId="0" applyFont="1" applyFill="1" applyProtection="1"/>
    <xf numFmtId="0" fontId="19" fillId="2" borderId="0" xfId="0" applyFont="1" applyFill="1" applyProtection="1"/>
    <xf numFmtId="2" fontId="13" fillId="0" borderId="24" xfId="0" applyNumberFormat="1" applyFont="1" applyFill="1" applyBorder="1" applyAlignment="1" applyProtection="1">
      <alignment horizontal="right" vertical="center" shrinkToFit="1"/>
    </xf>
    <xf numFmtId="2" fontId="13" fillId="7" borderId="29" xfId="0" applyNumberFormat="1" applyFont="1" applyFill="1" applyBorder="1" applyAlignment="1" applyProtection="1">
      <alignment horizontal="right" vertical="center" shrinkToFit="1"/>
    </xf>
    <xf numFmtId="20" fontId="13" fillId="12" borderId="73" xfId="0" applyNumberFormat="1" applyFont="1" applyFill="1" applyBorder="1" applyProtection="1">
      <protection locked="0"/>
    </xf>
    <xf numFmtId="20" fontId="13" fillId="12" borderId="2" xfId="0" applyNumberFormat="1" applyFont="1" applyFill="1" applyBorder="1" applyProtection="1">
      <protection locked="0"/>
    </xf>
    <xf numFmtId="2" fontId="13" fillId="12" borderId="3" xfId="0" applyNumberFormat="1" applyFont="1" applyFill="1" applyBorder="1" applyProtection="1">
      <protection locked="0"/>
    </xf>
    <xf numFmtId="20" fontId="13" fillId="12" borderId="75" xfId="0" applyNumberFormat="1" applyFont="1" applyFill="1" applyBorder="1" applyProtection="1">
      <protection locked="0"/>
    </xf>
    <xf numFmtId="20" fontId="13" fillId="12" borderId="27" xfId="0" applyNumberFormat="1" applyFont="1" applyFill="1" applyBorder="1" applyProtection="1">
      <protection locked="0"/>
    </xf>
    <xf numFmtId="2" fontId="13" fillId="12" borderId="28" xfId="0" applyNumberFormat="1" applyFont="1" applyFill="1" applyBorder="1" applyProtection="1">
      <protection locked="0"/>
    </xf>
    <xf numFmtId="20" fontId="13" fillId="12" borderId="61" xfId="0" applyNumberFormat="1" applyFont="1" applyFill="1" applyBorder="1" applyProtection="1">
      <protection locked="0"/>
    </xf>
    <xf numFmtId="20" fontId="13" fillId="12" borderId="43" xfId="0" applyNumberFormat="1" applyFont="1" applyFill="1" applyBorder="1" applyProtection="1">
      <protection locked="0"/>
    </xf>
    <xf numFmtId="2" fontId="13" fillId="12" borderId="44" xfId="0" applyNumberFormat="1" applyFont="1" applyFill="1" applyBorder="1" applyProtection="1">
      <protection locked="0"/>
    </xf>
    <xf numFmtId="20" fontId="13" fillId="13" borderId="73" xfId="0" applyNumberFormat="1" applyFont="1" applyFill="1" applyBorder="1" applyProtection="1">
      <protection locked="0"/>
    </xf>
    <xf numFmtId="20" fontId="13" fillId="13" borderId="2" xfId="0" applyNumberFormat="1" applyFont="1" applyFill="1" applyBorder="1" applyProtection="1">
      <protection locked="0"/>
    </xf>
    <xf numFmtId="2" fontId="13" fillId="13" borderId="3" xfId="0" applyNumberFormat="1" applyFont="1" applyFill="1" applyBorder="1" applyProtection="1">
      <protection locked="0"/>
    </xf>
    <xf numFmtId="20" fontId="13" fillId="13" borderId="75" xfId="0" applyNumberFormat="1" applyFont="1" applyFill="1" applyBorder="1" applyProtection="1">
      <protection locked="0"/>
    </xf>
    <xf numFmtId="20" fontId="13" fillId="13" borderId="27" xfId="0" applyNumberFormat="1" applyFont="1" applyFill="1" applyBorder="1" applyProtection="1">
      <protection locked="0"/>
    </xf>
    <xf numFmtId="2" fontId="13" fillId="13" borderId="28" xfId="0" applyNumberFormat="1" applyFont="1" applyFill="1" applyBorder="1" applyProtection="1">
      <protection locked="0"/>
    </xf>
    <xf numFmtId="0" fontId="17" fillId="0" borderId="62" xfId="0" applyFont="1" applyFill="1" applyBorder="1" applyProtection="1"/>
    <xf numFmtId="20" fontId="13" fillId="14" borderId="77" xfId="0" applyNumberFormat="1" applyFont="1" applyFill="1" applyBorder="1" applyProtection="1">
      <protection locked="0"/>
    </xf>
    <xf numFmtId="20" fontId="13" fillId="14" borderId="22" xfId="0" applyNumberFormat="1" applyFont="1" applyFill="1" applyBorder="1" applyProtection="1">
      <protection locked="0"/>
    </xf>
    <xf numFmtId="2" fontId="13" fillId="14" borderId="23" xfId="0" applyNumberFormat="1" applyFont="1" applyFill="1" applyBorder="1" applyProtection="1">
      <protection locked="0"/>
    </xf>
    <xf numFmtId="20" fontId="13" fillId="14" borderId="78" xfId="0" applyNumberFormat="1" applyFont="1" applyFill="1" applyBorder="1" applyProtection="1">
      <protection locked="0"/>
    </xf>
    <xf numFmtId="20" fontId="13" fillId="14" borderId="12" xfId="0" applyNumberFormat="1" applyFont="1" applyFill="1" applyBorder="1" applyProtection="1">
      <protection locked="0"/>
    </xf>
    <xf numFmtId="2" fontId="13" fillId="14" borderId="13" xfId="0" applyNumberFormat="1" applyFont="1" applyFill="1" applyBorder="1" applyProtection="1">
      <protection locked="0"/>
    </xf>
    <xf numFmtId="2" fontId="13" fillId="14" borderId="79" xfId="0" applyNumberFormat="1" applyFont="1" applyFill="1" applyBorder="1" applyProtection="1">
      <protection locked="0"/>
    </xf>
    <xf numFmtId="20" fontId="13" fillId="14" borderId="11" xfId="0" applyNumberFormat="1" applyFont="1" applyFill="1" applyBorder="1" applyProtection="1">
      <protection locked="0"/>
    </xf>
    <xf numFmtId="20" fontId="13" fillId="14" borderId="80" xfId="0" applyNumberFormat="1" applyFont="1" applyFill="1" applyBorder="1" applyProtection="1">
      <protection locked="0"/>
    </xf>
    <xf numFmtId="20" fontId="13" fillId="14" borderId="17" xfId="0" applyNumberFormat="1" applyFont="1" applyFill="1" applyBorder="1" applyProtection="1">
      <protection locked="0"/>
    </xf>
    <xf numFmtId="2" fontId="13" fillId="14" borderId="18" xfId="0" applyNumberFormat="1" applyFont="1" applyFill="1" applyBorder="1" applyProtection="1">
      <protection locked="0"/>
    </xf>
    <xf numFmtId="2" fontId="13" fillId="14" borderId="81" xfId="0" applyNumberFormat="1" applyFont="1" applyFill="1" applyBorder="1" applyProtection="1">
      <protection locked="0"/>
    </xf>
    <xf numFmtId="20" fontId="13" fillId="14" borderId="16" xfId="0" applyNumberFormat="1" applyFont="1" applyFill="1" applyBorder="1" applyProtection="1">
      <protection locked="0"/>
    </xf>
    <xf numFmtId="20" fontId="13" fillId="14" borderId="82" xfId="0" applyNumberFormat="1" applyFont="1" applyFill="1" applyBorder="1" applyProtection="1">
      <protection locked="0"/>
    </xf>
    <xf numFmtId="20" fontId="13" fillId="14" borderId="38" xfId="0" applyNumberFormat="1" applyFont="1" applyFill="1" applyBorder="1" applyProtection="1">
      <protection locked="0"/>
    </xf>
    <xf numFmtId="2" fontId="13" fillId="14" borderId="39" xfId="0" applyNumberFormat="1" applyFont="1" applyFill="1" applyBorder="1" applyProtection="1">
      <protection locked="0"/>
    </xf>
    <xf numFmtId="20" fontId="13" fillId="6" borderId="61" xfId="0" applyNumberFormat="1" applyFont="1" applyFill="1" applyBorder="1" applyProtection="1">
      <protection locked="0"/>
    </xf>
    <xf numFmtId="20" fontId="13" fillId="6" borderId="43" xfId="0" applyNumberFormat="1" applyFont="1" applyFill="1" applyBorder="1" applyProtection="1">
      <protection locked="0"/>
    </xf>
    <xf numFmtId="2" fontId="13" fillId="6" borderId="44" xfId="0" applyNumberFormat="1" applyFont="1" applyFill="1" applyBorder="1" applyProtection="1">
      <protection locked="0"/>
    </xf>
    <xf numFmtId="2" fontId="13" fillId="6" borderId="62" xfId="0" applyNumberFormat="1" applyFont="1" applyFill="1" applyBorder="1" applyProtection="1">
      <protection locked="0"/>
    </xf>
    <xf numFmtId="20" fontId="13" fillId="6" borderId="73" xfId="0" applyNumberFormat="1" applyFont="1" applyFill="1" applyBorder="1" applyProtection="1">
      <protection locked="0"/>
    </xf>
    <xf numFmtId="20" fontId="13" fillId="6" borderId="2" xfId="0" applyNumberFormat="1" applyFont="1" applyFill="1" applyBorder="1" applyProtection="1">
      <protection locked="0"/>
    </xf>
    <xf numFmtId="2" fontId="13" fillId="6" borderId="3" xfId="0" applyNumberFormat="1" applyFont="1" applyFill="1" applyBorder="1" applyProtection="1">
      <protection locked="0"/>
    </xf>
    <xf numFmtId="2" fontId="13" fillId="6" borderId="74" xfId="0" applyNumberFormat="1" applyFont="1" applyFill="1" applyBorder="1" applyProtection="1">
      <protection locked="0"/>
    </xf>
    <xf numFmtId="20" fontId="13" fillId="6" borderId="1" xfId="0" applyNumberFormat="1" applyFont="1" applyFill="1" applyBorder="1" applyProtection="1">
      <protection locked="0"/>
    </xf>
    <xf numFmtId="20" fontId="13" fillId="6" borderId="75" xfId="0" applyNumberFormat="1" applyFont="1" applyFill="1" applyBorder="1" applyProtection="1">
      <protection locked="0"/>
    </xf>
    <xf numFmtId="20" fontId="13" fillId="6" borderId="27" xfId="0" applyNumberFormat="1" applyFont="1" applyFill="1" applyBorder="1" applyProtection="1">
      <protection locked="0"/>
    </xf>
    <xf numFmtId="2" fontId="13" fillId="6" borderId="28" xfId="0" applyNumberFormat="1" applyFont="1" applyFill="1" applyBorder="1" applyProtection="1">
      <protection locked="0"/>
    </xf>
    <xf numFmtId="2" fontId="13" fillId="6" borderId="76" xfId="0" applyNumberFormat="1" applyFont="1" applyFill="1" applyBorder="1" applyProtection="1">
      <protection locked="0"/>
    </xf>
    <xf numFmtId="20" fontId="13" fillId="6" borderId="26" xfId="0" applyNumberFormat="1" applyFont="1" applyFill="1" applyBorder="1" applyProtection="1">
      <protection locked="0"/>
    </xf>
    <xf numFmtId="0" fontId="17" fillId="0" borderId="81" xfId="0" applyFont="1" applyFill="1" applyBorder="1" applyProtection="1"/>
    <xf numFmtId="0" fontId="17" fillId="0" borderId="74" xfId="0" applyFont="1" applyFill="1" applyBorder="1" applyProtection="1"/>
    <xf numFmtId="0" fontId="17" fillId="0" borderId="79" xfId="0" applyFont="1" applyFill="1" applyBorder="1" applyProtection="1"/>
    <xf numFmtId="0" fontId="17" fillId="0" borderId="76" xfId="0" applyFont="1" applyFill="1" applyBorder="1" applyProtection="1"/>
    <xf numFmtId="0" fontId="17" fillId="0" borderId="83" xfId="0" applyFont="1" applyFill="1" applyBorder="1" applyProtection="1"/>
    <xf numFmtId="2" fontId="13" fillId="15" borderId="29" xfId="0" applyNumberFormat="1" applyFont="1" applyFill="1" applyBorder="1" applyAlignment="1" applyProtection="1">
      <alignment horizontal="right" vertical="center" shrinkToFit="1"/>
    </xf>
    <xf numFmtId="20" fontId="13" fillId="13" borderId="61" xfId="0" applyNumberFormat="1" applyFont="1" applyFill="1" applyBorder="1" applyProtection="1">
      <protection locked="0"/>
    </xf>
    <xf numFmtId="20" fontId="13" fillId="13" borderId="43" xfId="0" applyNumberFormat="1" applyFont="1" applyFill="1" applyBorder="1" applyProtection="1">
      <protection locked="0"/>
    </xf>
    <xf numFmtId="2" fontId="13" fillId="13" borderId="44" xfId="0" applyNumberFormat="1" applyFont="1" applyFill="1" applyBorder="1" applyProtection="1">
      <protection locked="0"/>
    </xf>
    <xf numFmtId="0" fontId="24" fillId="2" borderId="0" xfId="0" applyFont="1" applyFill="1" applyBorder="1" applyAlignment="1" applyProtection="1">
      <alignment horizontal="center" vertical="center" wrapText="1"/>
    </xf>
    <xf numFmtId="0" fontId="25" fillId="16" borderId="0" xfId="0" applyFont="1" applyFill="1" applyBorder="1" applyAlignment="1" applyProtection="1">
      <alignment horizontal="center" vertical="center" wrapText="1"/>
    </xf>
    <xf numFmtId="0" fontId="17" fillId="0" borderId="68" xfId="0" applyFont="1" applyFill="1" applyBorder="1" applyProtection="1"/>
    <xf numFmtId="20" fontId="13" fillId="14" borderId="69" xfId="0" applyNumberFormat="1" applyFont="1" applyFill="1" applyBorder="1" applyProtection="1">
      <protection locked="0"/>
    </xf>
    <xf numFmtId="20" fontId="13" fillId="14" borderId="70" xfId="0" applyNumberFormat="1" applyFont="1" applyFill="1" applyBorder="1" applyProtection="1">
      <protection locked="0"/>
    </xf>
    <xf numFmtId="2" fontId="13" fillId="14" borderId="71" xfId="0" applyNumberFormat="1" applyFont="1" applyFill="1" applyBorder="1" applyProtection="1">
      <protection locked="0"/>
    </xf>
    <xf numFmtId="0" fontId="17" fillId="22" borderId="62" xfId="0" applyFont="1" applyFill="1" applyBorder="1" applyProtection="1"/>
    <xf numFmtId="20" fontId="13" fillId="22" borderId="61" xfId="0" applyNumberFormat="1" applyFont="1" applyFill="1" applyBorder="1" applyProtection="1">
      <protection locked="0"/>
    </xf>
    <xf numFmtId="20" fontId="13" fillId="22" borderId="43" xfId="0" applyNumberFormat="1" applyFont="1" applyFill="1" applyBorder="1" applyProtection="1">
      <protection locked="0"/>
    </xf>
    <xf numFmtId="2" fontId="13" fillId="22" borderId="44" xfId="0" applyNumberFormat="1" applyFont="1" applyFill="1" applyBorder="1" applyProtection="1">
      <protection locked="0"/>
    </xf>
    <xf numFmtId="14" fontId="40" fillId="6" borderId="0" xfId="0" applyNumberFormat="1" applyFont="1" applyFill="1" applyProtection="1"/>
    <xf numFmtId="2" fontId="13" fillId="14" borderId="154" xfId="0" applyNumberFormat="1" applyFont="1" applyFill="1" applyBorder="1" applyProtection="1">
      <protection locked="0"/>
    </xf>
    <xf numFmtId="2" fontId="13" fillId="12" borderId="74" xfId="0" applyNumberFormat="1" applyFont="1" applyFill="1" applyBorder="1" applyProtection="1">
      <protection locked="0"/>
    </xf>
    <xf numFmtId="2" fontId="13" fillId="12" borderId="76" xfId="0" applyNumberFormat="1" applyFont="1" applyFill="1" applyBorder="1" applyProtection="1">
      <protection locked="0"/>
    </xf>
    <xf numFmtId="2" fontId="13" fillId="12" borderId="62" xfId="0" applyNumberFormat="1" applyFont="1" applyFill="1" applyBorder="1" applyProtection="1">
      <protection locked="0"/>
    </xf>
    <xf numFmtId="2" fontId="13" fillId="13" borderId="74" xfId="0" applyNumberFormat="1" applyFont="1" applyFill="1" applyBorder="1" applyProtection="1">
      <protection locked="0"/>
    </xf>
    <xf numFmtId="2" fontId="13" fillId="13" borderId="76" xfId="0" applyNumberFormat="1" applyFont="1" applyFill="1" applyBorder="1" applyProtection="1">
      <protection locked="0"/>
    </xf>
    <xf numFmtId="2" fontId="13" fillId="13" borderId="62" xfId="0" applyNumberFormat="1" applyFont="1" applyFill="1" applyBorder="1" applyProtection="1">
      <protection locked="0"/>
    </xf>
    <xf numFmtId="2" fontId="13" fillId="14" borderId="83" xfId="0" applyNumberFormat="1" applyFont="1" applyFill="1" applyBorder="1" applyProtection="1">
      <protection locked="0"/>
    </xf>
    <xf numFmtId="2" fontId="13" fillId="22" borderId="62" xfId="0" applyNumberFormat="1" applyFont="1" applyFill="1" applyBorder="1" applyProtection="1">
      <protection locked="0"/>
    </xf>
    <xf numFmtId="2" fontId="13" fillId="14" borderId="68" xfId="0" applyNumberFormat="1" applyFont="1" applyFill="1" applyBorder="1" applyProtection="1">
      <protection locked="0"/>
    </xf>
    <xf numFmtId="14" fontId="18" fillId="4" borderId="89" xfId="0" applyNumberFormat="1" applyFont="1" applyFill="1" applyBorder="1" applyAlignment="1" applyProtection="1">
      <alignment horizontal="left"/>
      <protection locked="0"/>
    </xf>
    <xf numFmtId="14" fontId="18" fillId="4" borderId="91" xfId="0" applyNumberFormat="1" applyFont="1" applyFill="1" applyBorder="1" applyAlignment="1" applyProtection="1">
      <alignment horizontal="left"/>
      <protection locked="0"/>
    </xf>
    <xf numFmtId="0" fontId="26" fillId="17" borderId="84" xfId="0" applyFont="1" applyFill="1" applyBorder="1" applyAlignment="1" applyProtection="1">
      <alignment horizontal="center"/>
    </xf>
    <xf numFmtId="0" fontId="26" fillId="17" borderId="85" xfId="0" applyFont="1" applyFill="1" applyBorder="1" applyAlignment="1" applyProtection="1">
      <alignment horizontal="center"/>
    </xf>
    <xf numFmtId="0" fontId="26" fillId="17" borderId="86" xfId="0" applyFont="1" applyFill="1" applyBorder="1" applyAlignment="1" applyProtection="1">
      <alignment horizontal="center"/>
    </xf>
    <xf numFmtId="0" fontId="18" fillId="3" borderId="59" xfId="0" applyFont="1" applyFill="1" applyBorder="1" applyAlignment="1" applyProtection="1">
      <alignment horizontal="center" vertical="center"/>
    </xf>
    <xf numFmtId="0" fontId="18" fillId="3" borderId="87" xfId="0" applyFont="1" applyFill="1" applyBorder="1" applyAlignment="1" applyProtection="1">
      <alignment horizontal="center" vertical="center"/>
    </xf>
    <xf numFmtId="0" fontId="18" fillId="3" borderId="88" xfId="0" applyFont="1" applyFill="1" applyBorder="1" applyAlignment="1" applyProtection="1">
      <alignment horizontal="center" vertical="center"/>
    </xf>
    <xf numFmtId="0" fontId="18" fillId="4" borderId="89" xfId="0" applyFont="1" applyFill="1" applyBorder="1" applyAlignment="1" applyProtection="1">
      <alignment shrinkToFit="1"/>
      <protection locked="0"/>
    </xf>
    <xf numFmtId="0" fontId="18" fillId="4" borderId="90" xfId="0" applyFont="1" applyFill="1" applyBorder="1" applyAlignment="1" applyProtection="1">
      <alignment shrinkToFit="1"/>
      <protection locked="0"/>
    </xf>
    <xf numFmtId="0" fontId="18" fillId="4" borderId="91" xfId="0" applyFont="1" applyFill="1" applyBorder="1" applyAlignment="1" applyProtection="1">
      <alignment shrinkToFit="1"/>
      <protection locked="0"/>
    </xf>
    <xf numFmtId="0" fontId="13" fillId="3" borderId="22" xfId="0" applyFont="1" applyFill="1" applyBorder="1" applyAlignment="1" applyProtection="1">
      <alignment horizontal="left" vertical="center"/>
    </xf>
    <xf numFmtId="0" fontId="13" fillId="3" borderId="25" xfId="0" applyFont="1" applyFill="1" applyBorder="1" applyAlignment="1" applyProtection="1">
      <alignment horizontal="left" vertical="center"/>
    </xf>
    <xf numFmtId="14" fontId="17" fillId="2" borderId="36" xfId="0" applyNumberFormat="1" applyFont="1" applyFill="1" applyBorder="1" applyAlignment="1" applyProtection="1">
      <alignment shrinkToFit="1"/>
    </xf>
    <xf numFmtId="0" fontId="13" fillId="18" borderId="43" xfId="0" applyFont="1" applyFill="1" applyBorder="1" applyAlignment="1" applyProtection="1">
      <alignment horizontal="center"/>
      <protection locked="0"/>
    </xf>
    <xf numFmtId="0" fontId="13" fillId="10" borderId="65" xfId="0" applyFont="1" applyFill="1" applyBorder="1" applyAlignment="1" applyProtection="1">
      <alignment horizontal="center"/>
      <protection locked="0"/>
    </xf>
    <xf numFmtId="2" fontId="29" fillId="17"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left" wrapText="1"/>
    </xf>
    <xf numFmtId="0" fontId="13" fillId="0" borderId="22" xfId="0" applyFont="1" applyBorder="1" applyAlignment="1" applyProtection="1">
      <alignment horizontal="left" vertical="center"/>
    </xf>
    <xf numFmtId="0" fontId="13" fillId="0" borderId="25" xfId="0" applyFont="1" applyBorder="1" applyAlignment="1" applyProtection="1">
      <alignment horizontal="left" vertical="center"/>
    </xf>
    <xf numFmtId="0" fontId="13" fillId="0" borderId="0" xfId="0" applyFont="1" applyBorder="1" applyAlignment="1" applyProtection="1">
      <alignment horizontal="center"/>
    </xf>
    <xf numFmtId="0" fontId="13" fillId="3" borderId="23" xfId="0" applyFont="1" applyFill="1" applyBorder="1" applyAlignment="1" applyProtection="1">
      <alignment horizontal="left" vertical="center"/>
    </xf>
    <xf numFmtId="0" fontId="13" fillId="0" borderId="48" xfId="0" applyFont="1" applyBorder="1" applyAlignment="1" applyProtection="1">
      <alignment horizontal="left" vertical="center"/>
    </xf>
    <xf numFmtId="0" fontId="13" fillId="0" borderId="101" xfId="0" applyFont="1" applyBorder="1" applyAlignment="1" applyProtection="1">
      <alignment horizontal="left" vertical="center"/>
    </xf>
    <xf numFmtId="14" fontId="31" fillId="2" borderId="0" xfId="0" applyNumberFormat="1" applyFont="1" applyFill="1" applyBorder="1" applyAlignment="1" applyProtection="1">
      <alignment horizontal="left"/>
    </xf>
    <xf numFmtId="0" fontId="13" fillId="18" borderId="27" xfId="0" applyFont="1" applyFill="1" applyBorder="1" applyAlignment="1" applyProtection="1">
      <alignment horizontal="center"/>
      <protection locked="0"/>
    </xf>
    <xf numFmtId="0" fontId="13" fillId="14" borderId="17" xfId="0" applyFont="1" applyFill="1" applyBorder="1" applyAlignment="1" applyProtection="1">
      <alignment horizontal="left" shrinkToFit="1"/>
      <protection locked="0"/>
    </xf>
    <xf numFmtId="0" fontId="35" fillId="2" borderId="0" xfId="0" applyFont="1" applyFill="1" applyAlignment="1" applyProtection="1">
      <alignment horizontal="left" vertical="top" wrapText="1"/>
    </xf>
    <xf numFmtId="0" fontId="36" fillId="0" borderId="0" xfId="0" applyFont="1" applyAlignment="1">
      <alignment horizontal="left" vertical="top"/>
    </xf>
    <xf numFmtId="2" fontId="20" fillId="2" borderId="0" xfId="0" applyNumberFormat="1"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3" fillId="6" borderId="0" xfId="0" applyFont="1" applyFill="1" applyBorder="1" applyAlignment="1" applyProtection="1">
      <alignment horizontal="center"/>
    </xf>
    <xf numFmtId="0" fontId="22" fillId="2" borderId="0" xfId="0" applyFont="1" applyFill="1" applyBorder="1" applyAlignment="1" applyProtection="1">
      <alignment horizontal="center" vertical="center" wrapText="1"/>
    </xf>
    <xf numFmtId="0" fontId="36" fillId="0" borderId="0" xfId="0" applyFont="1" applyAlignment="1" applyProtection="1">
      <alignment horizontal="center" wrapText="1"/>
    </xf>
    <xf numFmtId="0" fontId="28" fillId="0" borderId="104" xfId="0" applyFont="1" applyBorder="1" applyAlignment="1" applyProtection="1">
      <alignment vertical="center" wrapText="1"/>
    </xf>
    <xf numFmtId="0" fontId="28" fillId="0" borderId="105" xfId="0" applyFont="1" applyBorder="1" applyAlignment="1" applyProtection="1">
      <alignment vertical="center" wrapText="1"/>
    </xf>
    <xf numFmtId="0" fontId="28" fillId="0" borderId="106" xfId="0" applyFont="1" applyBorder="1" applyAlignment="1" applyProtection="1">
      <alignment vertical="center" wrapText="1"/>
    </xf>
    <xf numFmtId="0" fontId="28" fillId="0" borderId="149" xfId="0" applyFont="1" applyBorder="1" applyAlignment="1" applyProtection="1">
      <alignment vertical="center" wrapText="1"/>
    </xf>
    <xf numFmtId="0" fontId="28" fillId="0" borderId="150" xfId="0" applyFont="1" applyBorder="1" applyAlignment="1" applyProtection="1">
      <alignment vertical="center" wrapText="1"/>
    </xf>
    <xf numFmtId="0" fontId="28" fillId="0" borderId="151" xfId="0" applyFont="1" applyBorder="1" applyAlignment="1" applyProtection="1">
      <alignment vertical="center" wrapText="1"/>
    </xf>
    <xf numFmtId="0" fontId="13" fillId="19" borderId="17" xfId="0" applyFont="1" applyFill="1" applyBorder="1" applyAlignment="1" applyProtection="1">
      <alignment horizontal="center"/>
      <protection locked="0"/>
    </xf>
    <xf numFmtId="0" fontId="13" fillId="19" borderId="2" xfId="0" applyFont="1" applyFill="1" applyBorder="1" applyAlignment="1" applyProtection="1">
      <alignment horizontal="center"/>
      <protection locked="0"/>
    </xf>
    <xf numFmtId="0" fontId="28" fillId="2" borderId="36" xfId="0" applyFont="1" applyFill="1" applyBorder="1" applyAlignment="1" applyProtection="1">
      <alignment vertical="top"/>
    </xf>
    <xf numFmtId="0" fontId="28" fillId="4" borderId="36" xfId="0" applyFont="1" applyFill="1" applyBorder="1" applyProtection="1">
      <protection locked="0"/>
    </xf>
    <xf numFmtId="0" fontId="13" fillId="18" borderId="17" xfId="0" applyFont="1" applyFill="1" applyBorder="1" applyAlignment="1" applyProtection="1">
      <alignment horizontal="center"/>
      <protection locked="0"/>
    </xf>
    <xf numFmtId="0" fontId="13" fillId="18" borderId="2" xfId="0" applyFont="1" applyFill="1" applyBorder="1" applyAlignment="1" applyProtection="1">
      <alignment horizontal="center"/>
      <protection locked="0"/>
    </xf>
    <xf numFmtId="0" fontId="13" fillId="14" borderId="38" xfId="0" applyFont="1" applyFill="1" applyBorder="1" applyAlignment="1" applyProtection="1">
      <alignment horizontal="left" shrinkToFit="1"/>
      <protection locked="0"/>
    </xf>
    <xf numFmtId="0" fontId="18" fillId="2" borderId="98" xfId="0" applyFont="1" applyFill="1" applyBorder="1" applyAlignment="1" applyProtection="1">
      <alignment horizontal="center" vertical="center" wrapText="1"/>
    </xf>
    <xf numFmtId="0" fontId="18" fillId="2" borderId="72" xfId="0" applyFont="1" applyFill="1" applyBorder="1" applyAlignment="1" applyProtection="1">
      <alignment horizontal="center" vertical="center" wrapText="1"/>
    </xf>
    <xf numFmtId="0" fontId="18" fillId="2" borderId="99" xfId="0" applyFont="1" applyFill="1" applyBorder="1" applyAlignment="1" applyProtection="1">
      <alignment horizontal="center" vertical="center" wrapText="1"/>
    </xf>
    <xf numFmtId="0" fontId="18" fillId="2" borderId="100" xfId="0" applyFont="1" applyFill="1" applyBorder="1" applyAlignment="1" applyProtection="1">
      <alignment horizontal="center" vertical="center" wrapText="1"/>
    </xf>
    <xf numFmtId="0" fontId="28" fillId="0" borderId="146" xfId="0" applyFont="1" applyBorder="1" applyAlignment="1" applyProtection="1">
      <alignment vertical="center" wrapText="1"/>
    </xf>
    <xf numFmtId="0" fontId="28" fillId="0" borderId="147" xfId="0" applyFont="1" applyBorder="1" applyAlignment="1" applyProtection="1">
      <alignment vertical="center" wrapText="1"/>
    </xf>
    <xf numFmtId="0" fontId="28" fillId="0" borderId="148" xfId="0" applyFont="1" applyBorder="1" applyAlignment="1" applyProtection="1">
      <alignment vertical="center" wrapText="1"/>
    </xf>
    <xf numFmtId="0" fontId="25" fillId="16" borderId="0" xfId="0" applyFont="1" applyFill="1" applyBorder="1" applyAlignment="1" applyProtection="1">
      <alignment horizontal="center" vertical="center" wrapText="1"/>
    </xf>
    <xf numFmtId="0" fontId="13" fillId="8" borderId="70" xfId="0" applyFont="1" applyFill="1" applyBorder="1" applyAlignment="1" applyProtection="1">
      <alignment horizontal="center"/>
      <protection locked="0"/>
    </xf>
    <xf numFmtId="0" fontId="13" fillId="18" borderId="12" xfId="0" applyFont="1" applyFill="1" applyBorder="1" applyAlignment="1" applyProtection="1">
      <alignment horizontal="center"/>
      <protection locked="0"/>
    </xf>
    <xf numFmtId="0" fontId="13" fillId="0" borderId="23" xfId="0" applyFont="1" applyBorder="1" applyAlignment="1" applyProtection="1">
      <alignment horizontal="left" vertical="center"/>
    </xf>
    <xf numFmtId="0" fontId="13" fillId="15" borderId="27" xfId="0" applyFont="1" applyFill="1" applyBorder="1" applyAlignment="1" applyProtection="1">
      <alignment horizontal="left" vertical="center"/>
    </xf>
    <xf numFmtId="0" fontId="13" fillId="15" borderId="28" xfId="0" applyFont="1" applyFill="1" applyBorder="1" applyAlignment="1" applyProtection="1">
      <alignment horizontal="left" vertical="center"/>
    </xf>
    <xf numFmtId="0" fontId="13" fillId="0" borderId="95" xfId="0" applyFont="1" applyBorder="1" applyAlignment="1" applyProtection="1">
      <alignment horizontal="left" vertical="center"/>
    </xf>
    <xf numFmtId="0" fontId="13" fillId="3" borderId="32" xfId="0" applyFont="1" applyFill="1" applyBorder="1" applyAlignment="1" applyProtection="1">
      <alignment horizontal="left" vertical="center"/>
    </xf>
    <xf numFmtId="0" fontId="13" fillId="3" borderId="33" xfId="0" applyFont="1" applyFill="1" applyBorder="1" applyAlignment="1" applyProtection="1">
      <alignment horizontal="left" vertical="center"/>
    </xf>
    <xf numFmtId="0" fontId="13" fillId="0" borderId="17" xfId="0" applyFont="1" applyBorder="1" applyAlignment="1" applyProtection="1">
      <alignment horizontal="left" vertical="center"/>
    </xf>
    <xf numFmtId="0" fontId="13" fillId="0" borderId="18" xfId="0" applyFont="1" applyBorder="1" applyAlignment="1" applyProtection="1">
      <alignment horizontal="left" vertical="center"/>
    </xf>
    <xf numFmtId="0" fontId="13" fillId="7" borderId="28" xfId="0" applyFont="1" applyFill="1" applyBorder="1" applyAlignment="1" applyProtection="1">
      <alignment horizontal="left" vertical="center"/>
    </xf>
    <xf numFmtId="0" fontId="13" fillId="7" borderId="96" xfId="0" applyFont="1" applyFill="1" applyBorder="1" applyAlignment="1" applyProtection="1">
      <alignment horizontal="left" vertical="center"/>
    </xf>
    <xf numFmtId="0" fontId="13" fillId="7" borderId="97" xfId="0" applyFont="1" applyFill="1" applyBorder="1" applyAlignment="1" applyProtection="1">
      <alignment horizontal="left" vertical="center"/>
    </xf>
    <xf numFmtId="0" fontId="13" fillId="0" borderId="22" xfId="0" applyFont="1" applyFill="1" applyBorder="1" applyAlignment="1" applyProtection="1">
      <alignment horizontal="left" vertical="center"/>
    </xf>
    <xf numFmtId="0" fontId="13" fillId="0" borderId="25" xfId="0" applyFont="1" applyFill="1" applyBorder="1" applyAlignment="1" applyProtection="1">
      <alignment horizontal="left" vertical="center"/>
    </xf>
    <xf numFmtId="14" fontId="18" fillId="0" borderId="90" xfId="0" applyNumberFormat="1" applyFont="1" applyFill="1" applyBorder="1" applyAlignment="1" applyProtection="1">
      <alignment horizontal="left"/>
      <protection locked="0"/>
    </xf>
    <xf numFmtId="0" fontId="9" fillId="2" borderId="0" xfId="0" applyFont="1" applyFill="1" applyBorder="1" applyAlignment="1" applyProtection="1">
      <alignment horizontal="left" vertical="center"/>
    </xf>
    <xf numFmtId="0" fontId="13" fillId="13" borderId="27" xfId="0" applyFont="1" applyFill="1" applyBorder="1" applyAlignment="1" applyProtection="1">
      <alignment horizontal="left" shrinkToFit="1"/>
      <protection locked="0"/>
    </xf>
    <xf numFmtId="0" fontId="13" fillId="14" borderId="12" xfId="0" applyFont="1" applyFill="1" applyBorder="1" applyAlignment="1" applyProtection="1">
      <alignment horizontal="left" shrinkToFit="1"/>
      <protection locked="0"/>
    </xf>
    <xf numFmtId="0" fontId="13" fillId="12" borderId="27" xfId="0" applyFont="1" applyFill="1" applyBorder="1" applyAlignment="1" applyProtection="1">
      <alignment horizontal="left" shrinkToFit="1"/>
      <protection locked="0"/>
    </xf>
    <xf numFmtId="0" fontId="13" fillId="13" borderId="2" xfId="0" applyFont="1" applyFill="1" applyBorder="1" applyAlignment="1" applyProtection="1">
      <alignment horizontal="left" shrinkToFit="1"/>
      <protection locked="0"/>
    </xf>
    <xf numFmtId="0" fontId="13" fillId="6" borderId="44" xfId="0" applyFont="1" applyFill="1" applyBorder="1" applyAlignment="1" applyProtection="1">
      <alignment horizontal="left" shrinkToFit="1"/>
      <protection locked="0"/>
    </xf>
    <xf numFmtId="0" fontId="13" fillId="6" borderId="153" xfId="0" applyFont="1" applyFill="1" applyBorder="1" applyAlignment="1" applyProtection="1">
      <alignment horizontal="left" shrinkToFit="1"/>
      <protection locked="0"/>
    </xf>
    <xf numFmtId="0" fontId="13" fillId="6" borderId="42" xfId="0" applyFont="1" applyFill="1" applyBorder="1" applyAlignment="1" applyProtection="1">
      <alignment horizontal="left" shrinkToFit="1"/>
      <protection locked="0"/>
    </xf>
    <xf numFmtId="0" fontId="13" fillId="6" borderId="43" xfId="0" applyFont="1" applyFill="1" applyBorder="1" applyAlignment="1" applyProtection="1">
      <alignment horizontal="left" shrinkToFit="1"/>
      <protection locked="0"/>
    </xf>
    <xf numFmtId="0" fontId="20" fillId="17" borderId="121" xfId="0" applyFont="1" applyFill="1" applyBorder="1" applyAlignment="1" applyProtection="1">
      <alignment horizontal="center"/>
    </xf>
    <xf numFmtId="0" fontId="20" fillId="17" borderId="117" xfId="0" applyFont="1" applyFill="1" applyBorder="1" applyAlignment="1" applyProtection="1">
      <alignment horizontal="center"/>
    </xf>
    <xf numFmtId="0" fontId="20" fillId="17" borderId="118" xfId="0" applyFont="1" applyFill="1" applyBorder="1" applyAlignment="1" applyProtection="1">
      <alignment horizontal="center"/>
    </xf>
    <xf numFmtId="0" fontId="18" fillId="2" borderId="0" xfId="0" applyFont="1" applyFill="1" applyAlignment="1" applyProtection="1">
      <alignment horizontal="center"/>
    </xf>
    <xf numFmtId="0" fontId="30" fillId="17" borderId="122" xfId="0" applyFont="1" applyFill="1" applyBorder="1" applyAlignment="1" applyProtection="1">
      <alignment horizontal="center" vertical="center" wrapText="1"/>
    </xf>
    <xf numFmtId="0" fontId="30" fillId="17" borderId="123" xfId="0" applyFont="1" applyFill="1" applyBorder="1" applyAlignment="1" applyProtection="1">
      <alignment horizontal="center" vertical="center" wrapText="1"/>
    </xf>
    <xf numFmtId="0" fontId="30" fillId="17" borderId="124" xfId="0" applyFont="1" applyFill="1" applyBorder="1" applyAlignment="1" applyProtection="1">
      <alignment horizontal="center" vertical="center" wrapText="1"/>
    </xf>
    <xf numFmtId="0" fontId="30" fillId="17" borderId="125" xfId="0" applyFont="1" applyFill="1" applyBorder="1" applyAlignment="1" applyProtection="1">
      <alignment horizontal="center" vertical="center" wrapText="1"/>
    </xf>
    <xf numFmtId="0" fontId="32" fillId="17" borderId="126" xfId="0" applyFont="1" applyFill="1" applyBorder="1" applyAlignment="1" applyProtection="1">
      <alignment horizontal="center" vertical="center" wrapText="1"/>
    </xf>
    <xf numFmtId="0" fontId="32" fillId="17" borderId="127" xfId="0" applyFont="1" applyFill="1" applyBorder="1" applyAlignment="1" applyProtection="1">
      <alignment horizontal="center" vertical="center" wrapText="1"/>
    </xf>
    <xf numFmtId="0" fontId="18" fillId="4" borderId="89" xfId="0" applyFont="1" applyFill="1" applyBorder="1" applyAlignment="1" applyProtection="1">
      <alignment horizontal="left" vertical="center" shrinkToFit="1"/>
      <protection locked="0"/>
    </xf>
    <xf numFmtId="0" fontId="18" fillId="4" borderId="90" xfId="0" applyFont="1" applyFill="1" applyBorder="1" applyAlignment="1" applyProtection="1">
      <alignment horizontal="left" vertical="center" shrinkToFit="1"/>
      <protection locked="0"/>
    </xf>
    <xf numFmtId="0" fontId="18" fillId="4" borderId="91" xfId="0" applyFont="1" applyFill="1" applyBorder="1" applyAlignment="1" applyProtection="1">
      <alignment horizontal="left" vertical="center" shrinkToFit="1"/>
      <protection locked="0"/>
    </xf>
    <xf numFmtId="0" fontId="18" fillId="2" borderId="102" xfId="0" applyFont="1" applyFill="1" applyBorder="1" applyAlignment="1" applyProtection="1">
      <alignment horizontal="center" vertical="center" wrapText="1"/>
    </xf>
    <xf numFmtId="0" fontId="18" fillId="2" borderId="93" xfId="0" applyFont="1" applyFill="1" applyBorder="1" applyAlignment="1" applyProtection="1">
      <alignment horizontal="center" vertical="center" wrapText="1"/>
    </xf>
    <xf numFmtId="0" fontId="18" fillId="2" borderId="103" xfId="0" applyFont="1" applyFill="1" applyBorder="1" applyAlignment="1" applyProtection="1">
      <alignment horizontal="center" vertical="center" wrapText="1"/>
    </xf>
    <xf numFmtId="0" fontId="39" fillId="2" borderId="0" xfId="0" applyFont="1" applyFill="1" applyAlignment="1" applyProtection="1">
      <alignment horizontal="left" wrapText="1"/>
    </xf>
    <xf numFmtId="0" fontId="39" fillId="2" borderId="108" xfId="0" applyFont="1" applyFill="1" applyBorder="1" applyAlignment="1" applyProtection="1">
      <alignment horizontal="left" wrapText="1"/>
    </xf>
    <xf numFmtId="0" fontId="20" fillId="17" borderId="119" xfId="0" applyFont="1" applyFill="1" applyBorder="1" applyAlignment="1" applyProtection="1">
      <alignment horizontal="center"/>
    </xf>
    <xf numFmtId="0" fontId="20" fillId="17" borderId="120" xfId="0" applyFont="1" applyFill="1" applyBorder="1" applyAlignment="1" applyProtection="1">
      <alignment horizontal="center"/>
    </xf>
    <xf numFmtId="0" fontId="20" fillId="17" borderId="128" xfId="0" applyFont="1" applyFill="1" applyBorder="1" applyAlignment="1" applyProtection="1">
      <alignment horizontal="center"/>
    </xf>
    <xf numFmtId="0" fontId="30" fillId="17" borderId="114" xfId="0" applyFont="1" applyFill="1" applyBorder="1" applyAlignment="1" applyProtection="1">
      <alignment horizontal="center" vertical="center" wrapText="1"/>
    </xf>
    <xf numFmtId="0" fontId="30" fillId="17" borderId="115" xfId="0" applyFont="1" applyFill="1" applyBorder="1" applyAlignment="1" applyProtection="1">
      <alignment horizontal="center" vertical="center" wrapText="1"/>
    </xf>
    <xf numFmtId="0" fontId="32" fillId="17" borderId="129" xfId="0" applyFont="1" applyFill="1" applyBorder="1" applyAlignment="1" applyProtection="1">
      <alignment horizontal="center" vertical="center" wrapText="1"/>
    </xf>
    <xf numFmtId="0" fontId="32" fillId="17" borderId="130" xfId="0" applyFont="1" applyFill="1" applyBorder="1" applyAlignment="1" applyProtection="1">
      <alignment horizontal="center" vertical="center" wrapText="1"/>
    </xf>
    <xf numFmtId="2" fontId="29" fillId="21" borderId="0" xfId="0" applyNumberFormat="1" applyFont="1" applyFill="1" applyBorder="1" applyAlignment="1" applyProtection="1">
      <alignment horizontal="center" vertical="center"/>
    </xf>
    <xf numFmtId="0" fontId="18" fillId="12" borderId="104" xfId="0" applyFont="1" applyFill="1" applyBorder="1" applyAlignment="1" applyProtection="1">
      <alignment horizontal="right" vertical="center" shrinkToFit="1"/>
      <protection locked="0"/>
    </xf>
    <xf numFmtId="0" fontId="18" fillId="12" borderId="105" xfId="0" applyFont="1" applyFill="1" applyBorder="1" applyAlignment="1" applyProtection="1">
      <alignment horizontal="right" vertical="center" shrinkToFit="1"/>
      <protection locked="0"/>
    </xf>
    <xf numFmtId="0" fontId="18" fillId="12" borderId="106" xfId="0" applyFont="1" applyFill="1" applyBorder="1" applyAlignment="1" applyProtection="1">
      <alignment horizontal="right" vertical="center" shrinkToFit="1"/>
      <protection locked="0"/>
    </xf>
    <xf numFmtId="0" fontId="18" fillId="12" borderId="149" xfId="0" applyFont="1" applyFill="1" applyBorder="1" applyAlignment="1" applyProtection="1">
      <alignment horizontal="right" vertical="center" shrinkToFit="1"/>
      <protection locked="0"/>
    </xf>
    <xf numFmtId="0" fontId="18" fillId="12" borderId="150" xfId="0" applyFont="1" applyFill="1" applyBorder="1" applyAlignment="1" applyProtection="1">
      <alignment horizontal="right" vertical="center" shrinkToFit="1"/>
      <protection locked="0"/>
    </xf>
    <xf numFmtId="0" fontId="18" fillId="12" borderId="151" xfId="0" applyFont="1" applyFill="1" applyBorder="1" applyAlignment="1" applyProtection="1">
      <alignment horizontal="right" vertical="center" shrinkToFit="1"/>
      <protection locked="0"/>
    </xf>
    <xf numFmtId="0" fontId="18" fillId="12" borderId="146" xfId="0" applyFont="1" applyFill="1" applyBorder="1" applyAlignment="1" applyProtection="1">
      <alignment horizontal="right" vertical="center" shrinkToFit="1"/>
      <protection locked="0"/>
    </xf>
    <xf numFmtId="0" fontId="18" fillId="12" borderId="147" xfId="0" applyFont="1" applyFill="1" applyBorder="1" applyAlignment="1" applyProtection="1">
      <alignment horizontal="right" vertical="center" shrinkToFit="1"/>
      <protection locked="0"/>
    </xf>
    <xf numFmtId="0" fontId="18" fillId="12" borderId="148" xfId="0" applyFont="1" applyFill="1" applyBorder="1" applyAlignment="1" applyProtection="1">
      <alignment horizontal="right" vertical="center" shrinkToFit="1"/>
      <protection locked="0"/>
    </xf>
    <xf numFmtId="0" fontId="18" fillId="12" borderId="107" xfId="0" applyFont="1" applyFill="1" applyBorder="1" applyAlignment="1" applyProtection="1">
      <alignment horizontal="right" vertical="center" shrinkToFit="1"/>
      <protection locked="0"/>
    </xf>
    <xf numFmtId="0" fontId="18" fillId="12" borderId="108" xfId="0" applyFont="1" applyFill="1" applyBorder="1" applyAlignment="1" applyProtection="1">
      <alignment horizontal="right" vertical="center" shrinkToFit="1"/>
      <protection locked="0"/>
    </xf>
    <xf numFmtId="0" fontId="18" fillId="12" borderId="100" xfId="0" applyFont="1" applyFill="1" applyBorder="1" applyAlignment="1" applyProtection="1">
      <alignment horizontal="right" vertical="center" shrinkToFit="1"/>
      <protection locked="0"/>
    </xf>
    <xf numFmtId="0" fontId="13" fillId="13" borderId="43" xfId="0" applyFont="1" applyFill="1" applyBorder="1" applyAlignment="1" applyProtection="1">
      <alignment horizontal="left" shrinkToFit="1"/>
      <protection locked="0"/>
    </xf>
    <xf numFmtId="0" fontId="30" fillId="16" borderId="0" xfId="0" applyFont="1" applyFill="1" applyBorder="1" applyAlignment="1" applyProtection="1">
      <alignment horizontal="center" vertical="center" wrapText="1"/>
    </xf>
    <xf numFmtId="0" fontId="13" fillId="12" borderId="43" xfId="0" applyFont="1" applyFill="1" applyBorder="1" applyAlignment="1" applyProtection="1">
      <alignment horizontal="left" shrinkToFit="1"/>
      <protection locked="0"/>
    </xf>
    <xf numFmtId="0" fontId="18" fillId="2" borderId="80"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77"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0" fontId="18" fillId="2" borderId="61"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14" fillId="20" borderId="146" xfId="0" applyFont="1" applyFill="1" applyBorder="1" applyAlignment="1" applyProtection="1">
      <alignment vertical="center"/>
      <protection locked="0"/>
    </xf>
    <xf numFmtId="0" fontId="14" fillId="20" borderId="147" xfId="0" applyFont="1" applyFill="1" applyBorder="1" applyAlignment="1" applyProtection="1">
      <alignment vertical="center"/>
      <protection locked="0"/>
    </xf>
    <xf numFmtId="0" fontId="14" fillId="20" borderId="148" xfId="0" applyFont="1" applyFill="1" applyBorder="1" applyAlignment="1" applyProtection="1">
      <alignment vertical="center"/>
      <protection locked="0"/>
    </xf>
    <xf numFmtId="0" fontId="14" fillId="20" borderId="107" xfId="0" applyFont="1" applyFill="1" applyBorder="1" applyAlignment="1" applyProtection="1">
      <alignment vertical="center"/>
      <protection locked="0"/>
    </xf>
    <xf numFmtId="0" fontId="14" fillId="20" borderId="108" xfId="0" applyFont="1" applyFill="1" applyBorder="1" applyAlignment="1" applyProtection="1">
      <alignment vertical="center"/>
      <protection locked="0"/>
    </xf>
    <xf numFmtId="0" fontId="14" fillId="20" borderId="100" xfId="0" applyFont="1" applyFill="1" applyBorder="1" applyAlignment="1" applyProtection="1">
      <alignment vertical="center"/>
      <protection locked="0"/>
    </xf>
    <xf numFmtId="0" fontId="18" fillId="13" borderId="146" xfId="0" applyFont="1" applyFill="1" applyBorder="1" applyAlignment="1" applyProtection="1">
      <alignment vertical="center" shrinkToFit="1"/>
      <protection locked="0"/>
    </xf>
    <xf numFmtId="0" fontId="18" fillId="13" borderId="147" xfId="0" applyFont="1" applyFill="1" applyBorder="1" applyAlignment="1" applyProtection="1">
      <alignment vertical="center" shrinkToFit="1"/>
      <protection locked="0"/>
    </xf>
    <xf numFmtId="0" fontId="18" fillId="13" borderId="148" xfId="0" applyFont="1" applyFill="1" applyBorder="1" applyAlignment="1" applyProtection="1">
      <alignment vertical="center" shrinkToFit="1"/>
      <protection locked="0"/>
    </xf>
    <xf numFmtId="0" fontId="18" fillId="13" borderId="149" xfId="0" applyFont="1" applyFill="1" applyBorder="1" applyAlignment="1" applyProtection="1">
      <alignment vertical="center" shrinkToFit="1"/>
      <protection locked="0"/>
    </xf>
    <xf numFmtId="0" fontId="18" fillId="13" borderId="150" xfId="0" applyFont="1" applyFill="1" applyBorder="1" applyAlignment="1" applyProtection="1">
      <alignment vertical="center" shrinkToFit="1"/>
      <protection locked="0"/>
    </xf>
    <xf numFmtId="0" fontId="18" fillId="13" borderId="151" xfId="0" applyFont="1" applyFill="1" applyBorder="1" applyAlignment="1" applyProtection="1">
      <alignment vertical="center" shrinkToFit="1"/>
      <protection locked="0"/>
    </xf>
    <xf numFmtId="9" fontId="21" fillId="11" borderId="66" xfId="1" applyFont="1" applyFill="1" applyBorder="1" applyAlignment="1" applyProtection="1">
      <alignment vertical="center"/>
    </xf>
    <xf numFmtId="9" fontId="21" fillId="11" borderId="152" xfId="1" applyFont="1" applyFill="1" applyBorder="1" applyAlignment="1" applyProtection="1">
      <alignment vertical="center"/>
    </xf>
    <xf numFmtId="9" fontId="21" fillId="11" borderId="67" xfId="1" applyFont="1" applyFill="1" applyBorder="1" applyAlignment="1" applyProtection="1">
      <alignment vertical="center"/>
    </xf>
    <xf numFmtId="0" fontId="18" fillId="13" borderId="107" xfId="0" applyFont="1" applyFill="1" applyBorder="1" applyAlignment="1" applyProtection="1">
      <alignment vertical="center" shrinkToFit="1"/>
      <protection locked="0"/>
    </xf>
    <xf numFmtId="0" fontId="18" fillId="13" borderId="108" xfId="0" applyFont="1" applyFill="1" applyBorder="1" applyAlignment="1" applyProtection="1">
      <alignment vertical="center" shrinkToFit="1"/>
      <protection locked="0"/>
    </xf>
    <xf numFmtId="0" fontId="18" fillId="13" borderId="100" xfId="0" applyFont="1" applyFill="1" applyBorder="1" applyAlignment="1" applyProtection="1">
      <alignment vertical="center" shrinkToFit="1"/>
      <protection locked="0"/>
    </xf>
    <xf numFmtId="0" fontId="18" fillId="13" borderId="104" xfId="0" applyFont="1" applyFill="1" applyBorder="1" applyAlignment="1" applyProtection="1">
      <alignment vertical="center" shrinkToFit="1"/>
      <protection locked="0"/>
    </xf>
    <xf numFmtId="0" fontId="18" fillId="13" borderId="105" xfId="0" applyFont="1" applyFill="1" applyBorder="1" applyAlignment="1" applyProtection="1">
      <alignment vertical="center" shrinkToFit="1"/>
      <protection locked="0"/>
    </xf>
    <xf numFmtId="0" fontId="18" fillId="13" borderId="106" xfId="0" applyFont="1" applyFill="1" applyBorder="1" applyAlignment="1" applyProtection="1">
      <alignment vertical="center" shrinkToFit="1"/>
      <protection locked="0"/>
    </xf>
    <xf numFmtId="0" fontId="21" fillId="9" borderId="66" xfId="0" applyFont="1" applyFill="1" applyBorder="1" applyAlignment="1" applyProtection="1">
      <alignment vertical="center"/>
    </xf>
    <xf numFmtId="0" fontId="21" fillId="9" borderId="152" xfId="0" applyFont="1" applyFill="1" applyBorder="1" applyAlignment="1" applyProtection="1">
      <alignment vertical="center"/>
    </xf>
    <xf numFmtId="0" fontId="21" fillId="9" borderId="67" xfId="0" applyFont="1" applyFill="1" applyBorder="1" applyAlignment="1" applyProtection="1">
      <alignment vertical="center"/>
    </xf>
    <xf numFmtId="0" fontId="18" fillId="0" borderId="92" xfId="0" applyFont="1" applyBorder="1" applyAlignment="1" applyProtection="1">
      <alignment horizontal="center"/>
    </xf>
    <xf numFmtId="0" fontId="18" fillId="0" borderId="93" xfId="0" applyFont="1" applyBorder="1" applyAlignment="1" applyProtection="1">
      <alignment horizontal="center"/>
    </xf>
    <xf numFmtId="0" fontId="18" fillId="0" borderId="94" xfId="0" applyFont="1" applyBorder="1" applyAlignment="1" applyProtection="1">
      <alignment horizontal="center"/>
    </xf>
    <xf numFmtId="0" fontId="18" fillId="0" borderId="104" xfId="0" applyFont="1" applyBorder="1" applyAlignment="1" applyProtection="1">
      <alignment horizontal="left" vertical="center"/>
    </xf>
    <xf numFmtId="0" fontId="18" fillId="0" borderId="105" xfId="0" applyFont="1" applyBorder="1" applyAlignment="1" applyProtection="1">
      <alignment horizontal="left" vertical="center"/>
    </xf>
    <xf numFmtId="0" fontId="18" fillId="0" borderId="106" xfId="0" applyFont="1" applyBorder="1" applyAlignment="1" applyProtection="1">
      <alignment horizontal="left" vertical="center"/>
    </xf>
    <xf numFmtId="0" fontId="18" fillId="0" borderId="7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72" xfId="0" applyFont="1" applyBorder="1" applyAlignment="1" applyProtection="1">
      <alignment horizontal="left" vertical="center"/>
    </xf>
    <xf numFmtId="0" fontId="18" fillId="0" borderId="107" xfId="0" applyFont="1" applyBorder="1" applyAlignment="1" applyProtection="1">
      <alignment horizontal="left" vertical="center"/>
    </xf>
    <xf numFmtId="0" fontId="18" fillId="0" borderId="108" xfId="0" applyFont="1" applyBorder="1" applyAlignment="1" applyProtection="1">
      <alignment horizontal="left" vertical="center"/>
    </xf>
    <xf numFmtId="0" fontId="18" fillId="0" borderId="100" xfId="0" applyFont="1" applyBorder="1" applyAlignment="1" applyProtection="1">
      <alignment horizontal="left" vertical="center"/>
    </xf>
    <xf numFmtId="0" fontId="18" fillId="2" borderId="109" xfId="0" applyFont="1" applyFill="1" applyBorder="1" applyAlignment="1" applyProtection="1">
      <alignment horizontal="center" vertical="center" wrapText="1"/>
    </xf>
    <xf numFmtId="0" fontId="18" fillId="2" borderId="106" xfId="0" applyFont="1" applyFill="1" applyBorder="1" applyAlignment="1" applyProtection="1">
      <alignment horizontal="center" vertical="center" wrapText="1"/>
    </xf>
    <xf numFmtId="0" fontId="13" fillId="12" borderId="2" xfId="0" applyFont="1" applyFill="1" applyBorder="1" applyAlignment="1" applyProtection="1">
      <alignment horizontal="left" shrinkToFit="1"/>
      <protection locked="0"/>
    </xf>
    <xf numFmtId="0" fontId="20" fillId="17" borderId="116" xfId="0" applyFont="1" applyFill="1" applyBorder="1" applyAlignment="1" applyProtection="1">
      <alignment horizontal="center"/>
    </xf>
    <xf numFmtId="0" fontId="13" fillId="22" borderId="43" xfId="0" applyFont="1" applyFill="1" applyBorder="1" applyAlignment="1" applyProtection="1">
      <alignment horizontal="left" shrinkToFit="1"/>
      <protection locked="0"/>
    </xf>
    <xf numFmtId="0" fontId="0" fillId="22" borderId="43" xfId="0" applyFill="1" applyBorder="1" applyAlignment="1" applyProtection="1">
      <alignment horizontal="left" shrinkToFit="1"/>
      <protection locked="0"/>
    </xf>
    <xf numFmtId="0" fontId="13" fillId="14" borderId="18" xfId="0" applyFont="1" applyFill="1" applyBorder="1" applyAlignment="1" applyProtection="1">
      <alignment horizontal="left" shrinkToFit="1"/>
      <protection locked="0"/>
    </xf>
    <xf numFmtId="0" fontId="0" fillId="0" borderId="145" xfId="0" applyBorder="1" applyAlignment="1" applyProtection="1">
      <alignment horizontal="left" shrinkToFit="1"/>
      <protection locked="0"/>
    </xf>
    <xf numFmtId="0" fontId="0" fillId="0" borderId="16" xfId="0" applyBorder="1" applyAlignment="1" applyProtection="1">
      <alignment horizontal="left" shrinkToFit="1"/>
      <protection locked="0"/>
    </xf>
    <xf numFmtId="0" fontId="18" fillId="3" borderId="21" xfId="0" applyFont="1" applyFill="1" applyBorder="1" applyAlignment="1" applyProtection="1">
      <alignment horizontal="center" vertical="center"/>
    </xf>
    <xf numFmtId="0" fontId="18" fillId="3" borderId="23" xfId="0" applyFont="1" applyFill="1" applyBorder="1" applyAlignment="1" applyProtection="1">
      <alignment horizontal="center" vertical="center"/>
    </xf>
    <xf numFmtId="14" fontId="18" fillId="4" borderId="89" xfId="0" applyNumberFormat="1" applyFont="1" applyFill="1" applyBorder="1" applyProtection="1">
      <protection locked="0"/>
    </xf>
    <xf numFmtId="14" fontId="18" fillId="4" borderId="91" xfId="0" applyNumberFormat="1" applyFont="1" applyFill="1" applyBorder="1" applyProtection="1">
      <protection locked="0"/>
    </xf>
    <xf numFmtId="0" fontId="14" fillId="2" borderId="0" xfId="0" applyFont="1" applyFill="1" applyBorder="1" applyAlignment="1" applyProtection="1">
      <alignment horizontal="left" wrapText="1"/>
    </xf>
    <xf numFmtId="0" fontId="26" fillId="2" borderId="0" xfId="0" applyFont="1" applyFill="1" applyBorder="1" applyAlignment="1" applyProtection="1">
      <alignment shrinkToFit="1"/>
    </xf>
    <xf numFmtId="14" fontId="18" fillId="0" borderId="0" xfId="0" applyNumberFormat="1" applyFont="1" applyFill="1" applyBorder="1" applyProtection="1">
      <protection locked="0"/>
    </xf>
    <xf numFmtId="0" fontId="13" fillId="3" borderId="27" xfId="0" applyFont="1" applyFill="1" applyBorder="1" applyAlignment="1" applyProtection="1">
      <alignment horizontal="left" vertical="center"/>
    </xf>
    <xf numFmtId="0" fontId="14" fillId="0" borderId="0" xfId="0" applyFont="1" applyAlignment="1" applyProtection="1">
      <alignment horizontal="left" wrapText="1"/>
    </xf>
    <xf numFmtId="0" fontId="14" fillId="0" borderId="49" xfId="0" applyFont="1" applyBorder="1" applyAlignment="1" applyProtection="1">
      <alignment horizontal="left" wrapText="1"/>
    </xf>
    <xf numFmtId="0" fontId="20" fillId="17" borderId="131" xfId="0" applyFont="1" applyFill="1" applyBorder="1" applyAlignment="1" applyProtection="1">
      <alignment horizontal="center"/>
    </xf>
    <xf numFmtId="0" fontId="20" fillId="17" borderId="132" xfId="0" applyFont="1" applyFill="1" applyBorder="1" applyAlignment="1" applyProtection="1">
      <alignment horizontal="center"/>
    </xf>
    <xf numFmtId="0" fontId="20" fillId="17" borderId="133" xfId="0" applyFont="1" applyFill="1" applyBorder="1" applyAlignment="1" applyProtection="1">
      <alignment horizontal="center"/>
    </xf>
    <xf numFmtId="0" fontId="20" fillId="17" borderId="134" xfId="0" applyFont="1" applyFill="1" applyBorder="1" applyAlignment="1" applyProtection="1">
      <alignment horizontal="center"/>
    </xf>
    <xf numFmtId="0" fontId="20" fillId="17" borderId="135" xfId="0" applyFont="1" applyFill="1" applyBorder="1" applyAlignment="1" applyProtection="1">
      <alignment horizontal="center"/>
    </xf>
    <xf numFmtId="0" fontId="20" fillId="17" borderId="136" xfId="0" applyFont="1" applyFill="1" applyBorder="1" applyAlignment="1" applyProtection="1">
      <alignment horizontal="center"/>
    </xf>
    <xf numFmtId="0" fontId="20" fillId="17" borderId="137" xfId="0" applyFont="1" applyFill="1" applyBorder="1" applyAlignment="1" applyProtection="1">
      <alignment horizontal="center"/>
    </xf>
    <xf numFmtId="0" fontId="30" fillId="17" borderId="138" xfId="0" applyFont="1" applyFill="1" applyBorder="1" applyAlignment="1" applyProtection="1">
      <alignment horizontal="center" vertical="center" wrapText="1"/>
    </xf>
    <xf numFmtId="0" fontId="30" fillId="17" borderId="139" xfId="0" applyFont="1" applyFill="1" applyBorder="1" applyAlignment="1" applyProtection="1">
      <alignment horizontal="center" vertical="center" wrapText="1"/>
    </xf>
    <xf numFmtId="0" fontId="30" fillId="17" borderId="140" xfId="0" applyFont="1" applyFill="1" applyBorder="1" applyAlignment="1" applyProtection="1">
      <alignment horizontal="center" vertical="center" wrapText="1"/>
    </xf>
    <xf numFmtId="0" fontId="32" fillId="17" borderId="141" xfId="0" applyFont="1" applyFill="1" applyBorder="1" applyAlignment="1" applyProtection="1">
      <alignment horizontal="center" vertical="center" wrapText="1"/>
    </xf>
    <xf numFmtId="0" fontId="30" fillId="17" borderId="142" xfId="0" applyFont="1" applyFill="1" applyBorder="1" applyAlignment="1" applyProtection="1">
      <alignment horizontal="center" vertical="center" wrapText="1"/>
    </xf>
    <xf numFmtId="0" fontId="32" fillId="17" borderId="143" xfId="0" applyFont="1" applyFill="1" applyBorder="1" applyAlignment="1" applyProtection="1">
      <alignment horizontal="center" vertical="center" wrapText="1"/>
    </xf>
    <xf numFmtId="0" fontId="32" fillId="17" borderId="144" xfId="0" applyFont="1" applyFill="1" applyBorder="1" applyAlignment="1" applyProtection="1">
      <alignment horizontal="center" vertical="center" wrapText="1"/>
    </xf>
    <xf numFmtId="0" fontId="18" fillId="2" borderId="84" xfId="0" applyFont="1" applyFill="1" applyBorder="1" applyAlignment="1" applyProtection="1">
      <alignment horizontal="center" vertical="center" wrapText="1"/>
    </xf>
    <xf numFmtId="0" fontId="18" fillId="2" borderId="85" xfId="0" applyFont="1" applyFill="1" applyBorder="1" applyAlignment="1" applyProtection="1">
      <alignment horizontal="center" vertical="center" wrapText="1"/>
    </xf>
    <xf numFmtId="0" fontId="18" fillId="2" borderId="86" xfId="0" applyFont="1" applyFill="1" applyBorder="1" applyAlignment="1" applyProtection="1">
      <alignment horizontal="center" vertical="center" wrapText="1"/>
    </xf>
    <xf numFmtId="0" fontId="18" fillId="0" borderId="89" xfId="0" applyFont="1" applyBorder="1" applyAlignment="1" applyProtection="1">
      <alignment horizontal="center"/>
    </xf>
    <xf numFmtId="0" fontId="18" fillId="0" borderId="90" xfId="0" applyFont="1" applyBorder="1" applyAlignment="1" applyProtection="1">
      <alignment horizontal="center"/>
    </xf>
    <xf numFmtId="0" fontId="18" fillId="0" borderId="91" xfId="0" applyFont="1" applyBorder="1" applyAlignment="1" applyProtection="1">
      <alignment horizontal="center"/>
    </xf>
    <xf numFmtId="0" fontId="18" fillId="2" borderId="110" xfId="0" applyFont="1" applyFill="1" applyBorder="1" applyAlignment="1" applyProtection="1">
      <alignment horizontal="center" vertical="center" wrapText="1"/>
    </xf>
    <xf numFmtId="0" fontId="18" fillId="2" borderId="111" xfId="0" applyFont="1" applyFill="1" applyBorder="1" applyAlignment="1" applyProtection="1">
      <alignment horizontal="center" vertical="center" wrapText="1"/>
    </xf>
    <xf numFmtId="0" fontId="18" fillId="2" borderId="112" xfId="0" applyFont="1" applyFill="1" applyBorder="1" applyAlignment="1" applyProtection="1">
      <alignment horizontal="center" vertical="center" wrapText="1"/>
    </xf>
    <xf numFmtId="0" fontId="18" fillId="2" borderId="113" xfId="0" applyFont="1" applyFill="1" applyBorder="1" applyAlignment="1" applyProtection="1">
      <alignment horizontal="center" vertical="center" wrapText="1"/>
    </xf>
    <xf numFmtId="0" fontId="18" fillId="0" borderId="9" xfId="0" applyFont="1" applyBorder="1" applyAlignment="1" applyProtection="1">
      <alignment vertical="center"/>
    </xf>
    <xf numFmtId="0" fontId="18" fillId="0" borderId="7" xfId="0" applyFont="1" applyBorder="1" applyAlignment="1" applyProtection="1">
      <alignment vertical="center"/>
    </xf>
    <xf numFmtId="0" fontId="18" fillId="0" borderId="10" xfId="0" applyFont="1" applyBorder="1" applyAlignment="1" applyProtection="1">
      <alignment vertical="center"/>
    </xf>
    <xf numFmtId="0" fontId="18" fillId="0" borderId="4" xfId="0" applyFont="1" applyBorder="1" applyAlignment="1" applyProtection="1">
      <alignment vertical="center"/>
    </xf>
    <xf numFmtId="0" fontId="18" fillId="0" borderId="2" xfId="0" applyFont="1" applyBorder="1" applyAlignment="1" applyProtection="1">
      <alignment vertical="center"/>
    </xf>
    <xf numFmtId="0" fontId="18" fillId="0" borderId="5" xfId="0" applyFont="1" applyBorder="1" applyAlignment="1" applyProtection="1">
      <alignment vertical="center"/>
    </xf>
    <xf numFmtId="0" fontId="13" fillId="5" borderId="6" xfId="0" applyFont="1" applyFill="1" applyBorder="1" applyAlignment="1" applyProtection="1">
      <alignment horizontal="left" shrinkToFit="1"/>
      <protection locked="0"/>
    </xf>
    <xf numFmtId="0" fontId="13" fillId="5" borderId="7" xfId="0" applyFont="1" applyFill="1" applyBorder="1" applyAlignment="1" applyProtection="1">
      <alignment horizontal="left" shrinkToFit="1"/>
      <protection locked="0"/>
    </xf>
    <xf numFmtId="0" fontId="13" fillId="5" borderId="8" xfId="0" applyFont="1" applyFill="1" applyBorder="1" applyAlignment="1" applyProtection="1">
      <alignment horizontal="left" shrinkToFit="1"/>
      <protection locked="0"/>
    </xf>
    <xf numFmtId="0" fontId="13" fillId="4" borderId="1" xfId="0" applyFont="1" applyFill="1" applyBorder="1" applyAlignment="1" applyProtection="1">
      <alignment horizontal="left" shrinkToFit="1"/>
      <protection locked="0"/>
    </xf>
    <xf numFmtId="0" fontId="13" fillId="4" borderId="2" xfId="0" applyFont="1" applyFill="1" applyBorder="1" applyAlignment="1" applyProtection="1">
      <alignment horizontal="left" shrinkToFit="1"/>
      <protection locked="0"/>
    </xf>
    <xf numFmtId="0" fontId="13" fillId="4" borderId="3" xfId="0" applyFont="1" applyFill="1" applyBorder="1" applyAlignment="1" applyProtection="1">
      <alignment horizontal="left" shrinkToFit="1"/>
      <protection locked="0"/>
    </xf>
    <xf numFmtId="0" fontId="18" fillId="0" borderId="14" xfId="0" applyFont="1" applyBorder="1" applyAlignment="1" applyProtection="1">
      <alignment vertical="center"/>
    </xf>
    <xf numFmtId="0" fontId="18" fillId="0" borderId="12" xfId="0" applyFont="1" applyBorder="1" applyAlignment="1" applyProtection="1">
      <alignment vertical="center"/>
    </xf>
    <xf numFmtId="0" fontId="18" fillId="0" borderId="15" xfId="0" applyFont="1" applyBorder="1" applyAlignment="1" applyProtection="1">
      <alignment vertical="center"/>
    </xf>
    <xf numFmtId="0" fontId="18" fillId="0" borderId="29" xfId="0" applyFont="1" applyBorder="1" applyAlignment="1" applyProtection="1">
      <alignment vertical="center"/>
    </xf>
    <xf numFmtId="0" fontId="18" fillId="0" borderId="27" xfId="0" applyFont="1" applyBorder="1" applyAlignment="1" applyProtection="1">
      <alignment vertical="center"/>
    </xf>
    <xf numFmtId="0" fontId="18" fillId="0" borderId="30" xfId="0" applyFont="1" applyBorder="1" applyAlignment="1" applyProtection="1">
      <alignment vertical="center"/>
    </xf>
    <xf numFmtId="0" fontId="13" fillId="5" borderId="11" xfId="0" applyFont="1" applyFill="1" applyBorder="1" applyAlignment="1" applyProtection="1">
      <alignment horizontal="left" shrinkToFit="1"/>
      <protection locked="0"/>
    </xf>
    <xf numFmtId="0" fontId="13" fillId="5" borderId="12" xfId="0" applyFont="1" applyFill="1" applyBorder="1" applyAlignment="1" applyProtection="1">
      <alignment horizontal="left" shrinkToFit="1"/>
      <protection locked="0"/>
    </xf>
    <xf numFmtId="0" fontId="13" fillId="5" borderId="13" xfId="0" applyFont="1" applyFill="1" applyBorder="1" applyAlignment="1" applyProtection="1">
      <alignment horizontal="left" shrinkToFit="1"/>
      <protection locked="0"/>
    </xf>
    <xf numFmtId="0" fontId="13" fillId="4" borderId="26" xfId="0" applyFont="1" applyFill="1" applyBorder="1" applyAlignment="1" applyProtection="1">
      <alignment horizontal="left" shrinkToFit="1"/>
      <protection locked="0"/>
    </xf>
    <xf numFmtId="0" fontId="13" fillId="4" borderId="27" xfId="0" applyFont="1" applyFill="1" applyBorder="1" applyAlignment="1" applyProtection="1">
      <alignment horizontal="left" shrinkToFit="1"/>
      <protection locked="0"/>
    </xf>
    <xf numFmtId="0" fontId="13" fillId="4" borderId="28" xfId="0" applyFont="1" applyFill="1" applyBorder="1" applyAlignment="1" applyProtection="1">
      <alignment horizontal="left" shrinkToFit="1"/>
      <protection locked="0"/>
    </xf>
    <xf numFmtId="0" fontId="18" fillId="0" borderId="19" xfId="0" applyFont="1" applyBorder="1" applyAlignment="1" applyProtection="1">
      <alignment vertical="center"/>
    </xf>
    <xf numFmtId="0" fontId="18" fillId="0" borderId="17" xfId="0" applyFont="1" applyBorder="1" applyAlignment="1" applyProtection="1">
      <alignment vertical="center"/>
    </xf>
    <xf numFmtId="0" fontId="18" fillId="0" borderId="20" xfId="0" applyFont="1" applyBorder="1" applyAlignment="1" applyProtection="1">
      <alignment vertical="center"/>
    </xf>
    <xf numFmtId="0" fontId="13" fillId="5" borderId="16" xfId="0" applyFont="1" applyFill="1" applyBorder="1" applyAlignment="1" applyProtection="1">
      <alignment horizontal="left" shrinkToFit="1"/>
      <protection locked="0"/>
    </xf>
    <xf numFmtId="0" fontId="13" fillId="5" borderId="17" xfId="0" applyFont="1" applyFill="1" applyBorder="1" applyAlignment="1" applyProtection="1">
      <alignment horizontal="left" shrinkToFit="1"/>
      <protection locked="0"/>
    </xf>
    <xf numFmtId="0" fontId="13" fillId="5" borderId="18" xfId="0" applyFont="1" applyFill="1" applyBorder="1" applyAlignment="1" applyProtection="1">
      <alignment horizontal="left" shrinkToFit="1"/>
      <protection locked="0"/>
    </xf>
    <xf numFmtId="0" fontId="18" fillId="4" borderId="14" xfId="0" applyFont="1" applyFill="1" applyBorder="1" applyAlignment="1" applyProtection="1">
      <alignment vertical="center"/>
      <protection locked="0"/>
    </xf>
    <xf numFmtId="0" fontId="18" fillId="4" borderId="12" xfId="0" applyFont="1" applyFill="1" applyBorder="1" applyAlignment="1" applyProtection="1">
      <alignment vertical="center"/>
      <protection locked="0"/>
    </xf>
    <xf numFmtId="0" fontId="18" fillId="4" borderId="15" xfId="0" applyFont="1" applyFill="1" applyBorder="1" applyAlignment="1" applyProtection="1">
      <alignment vertical="center"/>
      <protection locked="0"/>
    </xf>
    <xf numFmtId="0" fontId="18" fillId="4" borderId="29" xfId="0" applyFont="1" applyFill="1" applyBorder="1" applyAlignment="1" applyProtection="1">
      <alignment vertical="center"/>
      <protection locked="0"/>
    </xf>
    <xf numFmtId="0" fontId="18" fillId="4" borderId="27" xfId="0" applyFont="1" applyFill="1" applyBorder="1" applyAlignment="1" applyProtection="1">
      <alignment vertical="center"/>
      <protection locked="0"/>
    </xf>
    <xf numFmtId="0" fontId="18" fillId="4" borderId="30" xfId="0" applyFont="1" applyFill="1" applyBorder="1" applyAlignment="1" applyProtection="1">
      <alignment vertical="center"/>
      <protection locked="0"/>
    </xf>
    <xf numFmtId="0" fontId="18" fillId="4" borderId="4" xfId="0" applyFont="1" applyFill="1" applyBorder="1" applyAlignment="1" applyProtection="1">
      <alignment vertical="center"/>
      <protection locked="0"/>
    </xf>
    <xf numFmtId="0" fontId="18" fillId="4" borderId="2" xfId="0" applyFont="1" applyFill="1" applyBorder="1" applyAlignment="1" applyProtection="1">
      <alignment vertical="center"/>
      <protection locked="0"/>
    </xf>
    <xf numFmtId="0" fontId="18" fillId="4" borderId="5" xfId="0" applyFont="1" applyFill="1" applyBorder="1" applyAlignment="1" applyProtection="1">
      <alignment vertical="center"/>
      <protection locked="0"/>
    </xf>
    <xf numFmtId="0" fontId="18" fillId="0" borderId="40" xfId="0" applyFont="1" applyBorder="1" applyAlignment="1" applyProtection="1">
      <alignment vertical="center"/>
    </xf>
    <xf numFmtId="0" fontId="18" fillId="0" borderId="38" xfId="0" applyFont="1" applyBorder="1" applyAlignment="1" applyProtection="1">
      <alignment vertical="center"/>
    </xf>
    <xf numFmtId="0" fontId="18" fillId="0" borderId="41" xfId="0" applyFont="1" applyBorder="1" applyAlignment="1" applyProtection="1">
      <alignment vertical="center"/>
    </xf>
    <xf numFmtId="0" fontId="13" fillId="5" borderId="37" xfId="0" applyFont="1" applyFill="1" applyBorder="1" applyAlignment="1" applyProtection="1">
      <alignment horizontal="left" shrinkToFit="1"/>
      <protection locked="0"/>
    </xf>
    <xf numFmtId="0" fontId="13" fillId="5" borderId="38" xfId="0" applyFont="1" applyFill="1" applyBorder="1" applyAlignment="1" applyProtection="1">
      <alignment horizontal="left" shrinkToFit="1"/>
      <protection locked="0"/>
    </xf>
    <xf numFmtId="0" fontId="13" fillId="5" borderId="39" xfId="0" applyFont="1" applyFill="1" applyBorder="1" applyAlignment="1" applyProtection="1">
      <alignment horizontal="left" shrinkToFit="1"/>
      <protection locked="0"/>
    </xf>
    <xf numFmtId="0" fontId="13" fillId="4" borderId="14" xfId="0" applyFont="1" applyFill="1" applyBorder="1" applyAlignment="1" applyProtection="1">
      <alignment vertical="center"/>
      <protection locked="0"/>
    </xf>
    <xf numFmtId="0" fontId="13" fillId="4" borderId="12" xfId="0" applyFont="1" applyFill="1" applyBorder="1" applyAlignment="1" applyProtection="1">
      <alignment vertical="center"/>
      <protection locked="0"/>
    </xf>
    <xf numFmtId="0" fontId="13" fillId="4" borderId="15" xfId="0" applyFont="1" applyFill="1" applyBorder="1" applyAlignment="1" applyProtection="1">
      <alignment vertical="center"/>
      <protection locked="0"/>
    </xf>
    <xf numFmtId="0" fontId="13" fillId="4" borderId="29" xfId="0" applyFont="1" applyFill="1" applyBorder="1" applyAlignment="1" applyProtection="1">
      <alignment vertical="center"/>
      <protection locked="0"/>
    </xf>
    <xf numFmtId="0" fontId="13" fillId="4" borderId="27" xfId="0" applyFont="1" applyFill="1" applyBorder="1" applyAlignment="1" applyProtection="1">
      <alignment vertical="center"/>
      <protection locked="0"/>
    </xf>
    <xf numFmtId="0" fontId="13" fillId="4" borderId="30" xfId="0" applyFont="1" applyFill="1" applyBorder="1" applyAlignment="1" applyProtection="1">
      <alignment vertical="center"/>
      <protection locked="0"/>
    </xf>
    <xf numFmtId="0" fontId="13" fillId="4" borderId="45" xfId="0" applyFont="1" applyFill="1" applyBorder="1" applyAlignment="1" applyProtection="1">
      <alignment vertical="center"/>
      <protection locked="0"/>
    </xf>
    <xf numFmtId="0" fontId="13" fillId="4" borderId="43" xfId="0" applyFont="1" applyFill="1" applyBorder="1" applyAlignment="1" applyProtection="1">
      <alignment vertical="center"/>
      <protection locked="0"/>
    </xf>
    <xf numFmtId="0" fontId="13" fillId="4" borderId="46" xfId="0" applyFont="1" applyFill="1" applyBorder="1" applyAlignment="1" applyProtection="1">
      <alignment vertical="center"/>
      <protection locked="0"/>
    </xf>
    <xf numFmtId="0" fontId="13" fillId="4" borderId="42" xfId="0" applyFont="1" applyFill="1" applyBorder="1" applyAlignment="1" applyProtection="1">
      <alignment horizontal="left" shrinkToFit="1"/>
      <protection locked="0"/>
    </xf>
    <xf numFmtId="0" fontId="13" fillId="4" borderId="43" xfId="0" applyFont="1" applyFill="1" applyBorder="1" applyAlignment="1" applyProtection="1">
      <alignment horizontal="left" shrinkToFit="1"/>
      <protection locked="0"/>
    </xf>
    <xf numFmtId="0" fontId="13" fillId="4" borderId="44" xfId="0" applyFont="1" applyFill="1" applyBorder="1" applyAlignment="1" applyProtection="1">
      <alignment horizontal="left" shrinkToFit="1"/>
      <protection locked="0"/>
    </xf>
    <xf numFmtId="0" fontId="18" fillId="0" borderId="35" xfId="0" applyFont="1" applyBorder="1" applyAlignment="1" applyProtection="1">
      <alignment vertical="center"/>
    </xf>
    <xf numFmtId="0" fontId="18" fillId="0" borderId="32" xfId="0" applyFont="1" applyBorder="1" applyAlignment="1" applyProtection="1">
      <alignment vertical="center"/>
    </xf>
    <xf numFmtId="0" fontId="18" fillId="0" borderId="34" xfId="0" applyFont="1" applyBorder="1" applyAlignment="1" applyProtection="1">
      <alignment vertical="center"/>
    </xf>
    <xf numFmtId="0" fontId="13" fillId="19" borderId="11" xfId="0" applyFont="1" applyFill="1" applyBorder="1" applyAlignment="1" applyProtection="1">
      <alignment horizontal="center"/>
    </xf>
    <xf numFmtId="0" fontId="13" fillId="19" borderId="12" xfId="0" applyFont="1" applyFill="1" applyBorder="1" applyAlignment="1" applyProtection="1">
      <alignment horizontal="center"/>
    </xf>
    <xf numFmtId="0" fontId="13" fillId="19" borderId="13" xfId="0" applyFont="1" applyFill="1" applyBorder="1" applyAlignment="1" applyProtection="1">
      <alignment horizontal="center"/>
    </xf>
    <xf numFmtId="0" fontId="13" fillId="19" borderId="31" xfId="0" applyFont="1" applyFill="1" applyBorder="1" applyAlignment="1" applyProtection="1">
      <alignment horizontal="center"/>
    </xf>
    <xf numFmtId="0" fontId="13" fillId="19" borderId="32" xfId="0" applyFont="1" applyFill="1" applyBorder="1" applyAlignment="1" applyProtection="1">
      <alignment horizontal="center"/>
    </xf>
    <xf numFmtId="0" fontId="13" fillId="19" borderId="33" xfId="0" applyFont="1" applyFill="1" applyBorder="1" applyAlignment="1" applyProtection="1">
      <alignment horizontal="center"/>
    </xf>
    <xf numFmtId="0" fontId="33" fillId="0" borderId="9" xfId="0" applyFont="1" applyBorder="1" applyAlignment="1" applyProtection="1">
      <alignment vertical="center"/>
    </xf>
    <xf numFmtId="0" fontId="33" fillId="0" borderId="7" xfId="0" applyFont="1" applyBorder="1" applyAlignment="1" applyProtection="1">
      <alignment vertical="center"/>
    </xf>
    <xf numFmtId="0" fontId="33" fillId="0" borderId="8" xfId="0" applyFont="1" applyBorder="1" applyAlignment="1" applyProtection="1">
      <alignment vertical="center"/>
    </xf>
    <xf numFmtId="0" fontId="33" fillId="0" borderId="24" xfId="0" applyFont="1" applyBorder="1" applyAlignment="1" applyProtection="1">
      <alignment vertical="center"/>
    </xf>
    <xf numFmtId="0" fontId="33" fillId="0" borderId="22" xfId="0" applyFont="1" applyBorder="1" applyAlignment="1" applyProtection="1">
      <alignment vertical="center"/>
    </xf>
    <xf numFmtId="0" fontId="33" fillId="0" borderId="23" xfId="0" applyFont="1" applyBorder="1" applyAlignment="1" applyProtection="1">
      <alignment vertical="center"/>
    </xf>
    <xf numFmtId="0" fontId="13" fillId="18" borderId="9" xfId="0" applyFont="1" applyFill="1" applyBorder="1" applyAlignment="1" applyProtection="1">
      <alignment horizontal="center"/>
    </xf>
    <xf numFmtId="0" fontId="13" fillId="18" borderId="7" xfId="0" applyFont="1" applyFill="1" applyBorder="1" applyAlignment="1" applyProtection="1">
      <alignment horizontal="center"/>
    </xf>
    <xf numFmtId="0" fontId="13" fillId="18" borderId="10" xfId="0" applyFont="1" applyFill="1" applyBorder="1" applyAlignment="1" applyProtection="1">
      <alignment horizontal="center"/>
    </xf>
    <xf numFmtId="0" fontId="13" fillId="18" borderId="24" xfId="0" applyFont="1" applyFill="1" applyBorder="1" applyAlignment="1" applyProtection="1">
      <alignment horizontal="center"/>
    </xf>
    <xf numFmtId="0" fontId="13" fillId="18" borderId="22" xfId="0" applyFont="1" applyFill="1" applyBorder="1" applyAlignment="1" applyProtection="1">
      <alignment horizontal="center"/>
    </xf>
    <xf numFmtId="0" fontId="13" fillId="18" borderId="25" xfId="0" applyFont="1" applyFill="1" applyBorder="1" applyAlignment="1" applyProtection="1">
      <alignment horizontal="center"/>
    </xf>
    <xf numFmtId="0" fontId="33" fillId="11" borderId="59" xfId="0" applyFont="1" applyFill="1" applyBorder="1" applyAlignment="1" applyProtection="1">
      <alignment vertical="center"/>
    </xf>
    <xf numFmtId="0" fontId="33" fillId="11" borderId="87" xfId="0" applyFont="1" applyFill="1" applyBorder="1" applyAlignment="1" applyProtection="1">
      <alignment vertical="center"/>
    </xf>
    <xf numFmtId="0" fontId="33" fillId="11" borderId="88" xfId="0" applyFont="1" applyFill="1" applyBorder="1" applyAlignment="1" applyProtection="1">
      <alignment vertical="center"/>
    </xf>
    <xf numFmtId="0" fontId="13" fillId="10" borderId="24" xfId="0" applyFont="1" applyFill="1" applyBorder="1" applyAlignment="1" applyProtection="1">
      <alignment horizontal="center"/>
    </xf>
    <xf numFmtId="0" fontId="13" fillId="10" borderId="22" xfId="0" applyFont="1" applyFill="1" applyBorder="1" applyAlignment="1" applyProtection="1">
      <alignment horizontal="center"/>
    </xf>
    <xf numFmtId="0" fontId="13" fillId="10" borderId="25" xfId="0" applyFont="1" applyFill="1" applyBorder="1" applyAlignment="1" applyProtection="1">
      <alignment horizontal="center"/>
    </xf>
    <xf numFmtId="0" fontId="33" fillId="9" borderId="59" xfId="0" applyFont="1" applyFill="1" applyBorder="1" applyAlignment="1" applyProtection="1">
      <alignment vertical="center"/>
    </xf>
    <xf numFmtId="0" fontId="33" fillId="9" borderId="87" xfId="0" applyFont="1" applyFill="1" applyBorder="1" applyAlignment="1" applyProtection="1">
      <alignment vertical="center"/>
    </xf>
    <xf numFmtId="0" fontId="33" fillId="9" borderId="88" xfId="0" applyFont="1" applyFill="1" applyBorder="1" applyAlignment="1" applyProtection="1">
      <alignment vertical="center"/>
    </xf>
    <xf numFmtId="0" fontId="13" fillId="8" borderId="24" xfId="0" applyFont="1" applyFill="1" applyBorder="1" applyAlignment="1" applyProtection="1">
      <alignment horizontal="center"/>
    </xf>
    <xf numFmtId="0" fontId="13" fillId="8" borderId="22" xfId="0" applyFont="1" applyFill="1" applyBorder="1" applyAlignment="1" applyProtection="1">
      <alignment horizontal="center"/>
    </xf>
    <xf numFmtId="0" fontId="13" fillId="8" borderId="25" xfId="0" applyFont="1" applyFill="1" applyBorder="1" applyAlignment="1" applyProtection="1">
      <alignment horizontal="center"/>
    </xf>
    <xf numFmtId="0" fontId="23"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27" fillId="0" borderId="0" xfId="0" applyFont="1" applyAlignment="1" applyProtection="1">
      <alignment horizontal="center"/>
    </xf>
    <xf numFmtId="0" fontId="14" fillId="4" borderId="24" xfId="0" applyFont="1" applyFill="1" applyBorder="1" applyAlignment="1" applyProtection="1">
      <alignment vertical="center"/>
      <protection locked="0"/>
    </xf>
    <xf numFmtId="0" fontId="14" fillId="4" borderId="22" xfId="0" applyFont="1" applyFill="1" applyBorder="1" applyAlignment="1" applyProtection="1">
      <alignment vertical="center"/>
      <protection locked="0"/>
    </xf>
    <xf numFmtId="0" fontId="14" fillId="4" borderId="23" xfId="0" applyFont="1" applyFill="1" applyBorder="1" applyAlignment="1" applyProtection="1">
      <alignment vertical="center"/>
      <protection locked="0"/>
    </xf>
    <xf numFmtId="0" fontId="14" fillId="4" borderId="35" xfId="0" applyFont="1" applyFill="1" applyBorder="1" applyAlignment="1" applyProtection="1">
      <alignment vertical="center"/>
      <protection locked="0"/>
    </xf>
    <xf numFmtId="0" fontId="14" fillId="4" borderId="32" xfId="0" applyFont="1" applyFill="1" applyBorder="1" applyAlignment="1" applyProtection="1">
      <alignment vertical="center"/>
      <protection locked="0"/>
    </xf>
    <xf numFmtId="0" fontId="14" fillId="4" borderId="33" xfId="0" applyFont="1" applyFill="1" applyBorder="1" applyAlignment="1" applyProtection="1">
      <alignment vertical="center"/>
      <protection locked="0"/>
    </xf>
    <xf numFmtId="0" fontId="13" fillId="18" borderId="35" xfId="0" applyFont="1" applyFill="1" applyBorder="1" applyAlignment="1" applyProtection="1">
      <alignment horizontal="center"/>
    </xf>
    <xf numFmtId="0" fontId="13" fillId="18" borderId="32" xfId="0" applyFont="1" applyFill="1" applyBorder="1" applyAlignment="1" applyProtection="1">
      <alignment horizontal="center"/>
    </xf>
    <xf numFmtId="0" fontId="13" fillId="18" borderId="34" xfId="0" applyFont="1" applyFill="1" applyBorder="1" applyAlignment="1" applyProtection="1">
      <alignment horizontal="center"/>
    </xf>
    <xf numFmtId="0" fontId="18" fillId="2" borderId="36" xfId="0" applyFont="1" applyFill="1" applyBorder="1" applyProtection="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8"/>
  <sheetViews>
    <sheetView workbookViewId="0">
      <pane ySplit="1" topLeftCell="A2" activePane="bottomLeft" state="frozen"/>
      <selection activeCell="U1" sqref="U1"/>
      <selection pane="bottomLeft" activeCell="A7" sqref="A7"/>
    </sheetView>
  </sheetViews>
  <sheetFormatPr defaultColWidth="9.140625" defaultRowHeight="11.25" x14ac:dyDescent="0.2"/>
  <cols>
    <col min="1" max="2" width="8.7109375" style="123" bestFit="1" customWidth="1"/>
    <col min="3" max="3" width="4.85546875" style="124" bestFit="1" customWidth="1"/>
    <col min="4" max="4" width="4.85546875" style="124" customWidth="1"/>
    <col min="5" max="5" width="9.42578125" style="125" bestFit="1" customWidth="1"/>
    <col min="6" max="6" width="6.7109375" style="124" bestFit="1" customWidth="1"/>
    <col min="7" max="12" width="6.7109375" style="125" customWidth="1"/>
    <col min="13" max="16384" width="9.140625" style="124"/>
  </cols>
  <sheetData>
    <row r="1" spans="1:12" x14ac:dyDescent="0.2">
      <c r="A1" s="123" t="s">
        <v>0</v>
      </c>
      <c r="B1" s="123" t="s">
        <v>1</v>
      </c>
      <c r="C1" s="124" t="s">
        <v>2</v>
      </c>
      <c r="D1" s="124" t="s">
        <v>67</v>
      </c>
      <c r="E1" s="125" t="s">
        <v>68</v>
      </c>
      <c r="F1" s="124" t="s">
        <v>23</v>
      </c>
      <c r="G1" s="125" t="s">
        <v>24</v>
      </c>
      <c r="H1" s="125" t="s">
        <v>43</v>
      </c>
      <c r="I1" s="125" t="s">
        <v>44</v>
      </c>
      <c r="J1" s="125" t="s">
        <v>47</v>
      </c>
      <c r="K1" s="125" t="s">
        <v>45</v>
      </c>
      <c r="L1" s="125" t="s">
        <v>46</v>
      </c>
    </row>
    <row r="2" spans="1:12" x14ac:dyDescent="0.2">
      <c r="A2" s="123">
        <v>42919</v>
      </c>
      <c r="B2" s="123">
        <v>42923</v>
      </c>
      <c r="C2" s="126">
        <v>4.1666666666666664E-2</v>
      </c>
      <c r="D2" s="126">
        <v>0.5</v>
      </c>
      <c r="E2" s="125">
        <v>0.25</v>
      </c>
      <c r="F2" s="126">
        <v>4.1666666666666664E-2</v>
      </c>
      <c r="G2" s="125">
        <v>0.25</v>
      </c>
      <c r="H2" s="126">
        <v>0.29166666666666702</v>
      </c>
      <c r="I2" s="126">
        <v>4.1666666666666664E-2</v>
      </c>
      <c r="J2" s="126">
        <v>0.29166666666666702</v>
      </c>
      <c r="K2" s="125">
        <v>0.25</v>
      </c>
      <c r="L2" s="125">
        <v>0.25</v>
      </c>
    </row>
    <row r="3" spans="1:12" x14ac:dyDescent="0.2">
      <c r="A3" s="123">
        <v>42926</v>
      </c>
      <c r="B3" s="123">
        <v>42930</v>
      </c>
      <c r="C3" s="126">
        <v>4.5833333333333337E-2</v>
      </c>
      <c r="D3" s="126">
        <v>0.51041666666666663</v>
      </c>
      <c r="E3" s="125">
        <v>0.5</v>
      </c>
      <c r="F3" s="126">
        <v>5.2083333333333336E-2</v>
      </c>
      <c r="G3" s="125">
        <v>0.5</v>
      </c>
      <c r="H3" s="126">
        <v>0.30208333333333398</v>
      </c>
      <c r="I3" s="126">
        <v>5.2083333333333336E-2</v>
      </c>
      <c r="J3" s="126">
        <v>0.30208333333333398</v>
      </c>
      <c r="K3" s="125">
        <v>0.5</v>
      </c>
      <c r="L3" s="125">
        <v>0.5</v>
      </c>
    </row>
    <row r="4" spans="1:12" x14ac:dyDescent="0.2">
      <c r="A4" s="123">
        <v>42933</v>
      </c>
      <c r="B4" s="123">
        <v>42937</v>
      </c>
      <c r="C4" s="126">
        <v>4.9999999999999996E-2</v>
      </c>
      <c r="D4" s="126">
        <v>0.52083333333333337</v>
      </c>
      <c r="E4" s="125">
        <v>0.75</v>
      </c>
      <c r="F4" s="126">
        <v>6.25E-2</v>
      </c>
      <c r="G4" s="125">
        <v>0.75</v>
      </c>
      <c r="H4" s="126">
        <v>0.3125</v>
      </c>
      <c r="I4" s="126">
        <v>6.25E-2</v>
      </c>
      <c r="J4" s="126">
        <v>0.3125</v>
      </c>
      <c r="K4" s="125">
        <v>0.75</v>
      </c>
      <c r="L4" s="125">
        <v>0.75</v>
      </c>
    </row>
    <row r="5" spans="1:12" x14ac:dyDescent="0.2">
      <c r="A5" s="123">
        <v>42940</v>
      </c>
      <c r="B5" s="123">
        <v>42944</v>
      </c>
      <c r="C5" s="126">
        <v>5.4166666666666669E-2</v>
      </c>
      <c r="D5" s="126">
        <v>0.53125</v>
      </c>
      <c r="E5" s="125">
        <v>1</v>
      </c>
      <c r="F5" s="126">
        <v>7.2916666666666671E-2</v>
      </c>
      <c r="G5" s="125">
        <v>1</v>
      </c>
      <c r="H5" s="126">
        <v>0.32291666666666702</v>
      </c>
      <c r="I5" s="126">
        <v>7.2916666666666671E-2</v>
      </c>
      <c r="J5" s="126">
        <v>0.32291666666666702</v>
      </c>
      <c r="K5" s="125">
        <v>1</v>
      </c>
      <c r="L5" s="125">
        <v>1</v>
      </c>
    </row>
    <row r="6" spans="1:12" x14ac:dyDescent="0.2">
      <c r="A6" s="123">
        <v>42947</v>
      </c>
      <c r="B6" s="123">
        <v>42951</v>
      </c>
      <c r="C6" s="126">
        <v>5.8333333333333327E-2</v>
      </c>
      <c r="D6" s="126">
        <v>4.1666666666666664E-2</v>
      </c>
      <c r="E6" s="125">
        <v>1.25</v>
      </c>
      <c r="F6" s="126">
        <v>8.3333333333333329E-2</v>
      </c>
      <c r="G6" s="125">
        <v>1.25</v>
      </c>
      <c r="H6" s="126">
        <v>0.33333333333333398</v>
      </c>
      <c r="I6" s="126">
        <v>8.3333333333333329E-2</v>
      </c>
      <c r="J6" s="126">
        <v>0.33333333333333398</v>
      </c>
      <c r="K6" s="125">
        <v>1.25</v>
      </c>
      <c r="L6" s="125">
        <v>1.25</v>
      </c>
    </row>
    <row r="7" spans="1:12" x14ac:dyDescent="0.2">
      <c r="A7" s="123">
        <v>42954</v>
      </c>
      <c r="B7" s="123">
        <v>42958</v>
      </c>
      <c r="C7" s="126">
        <v>6.25E-2</v>
      </c>
      <c r="D7" s="126">
        <v>5.2083333333333336E-2</v>
      </c>
      <c r="E7" s="125">
        <v>1.5</v>
      </c>
      <c r="F7" s="126">
        <v>9.3750000000000097E-2</v>
      </c>
      <c r="G7" s="125">
        <v>1.5</v>
      </c>
      <c r="H7" s="126">
        <v>0.34375</v>
      </c>
      <c r="I7" s="126">
        <v>9.3750000000000097E-2</v>
      </c>
      <c r="J7" s="126">
        <v>0.34375</v>
      </c>
      <c r="K7" s="125">
        <v>1.5</v>
      </c>
      <c r="L7" s="125">
        <v>1.5</v>
      </c>
    </row>
    <row r="8" spans="1:12" x14ac:dyDescent="0.2">
      <c r="A8" s="123">
        <v>42961</v>
      </c>
      <c r="B8" s="123">
        <v>42965</v>
      </c>
      <c r="C8" s="126">
        <v>6.6666666666666666E-2</v>
      </c>
      <c r="D8" s="126">
        <v>6.25E-2</v>
      </c>
      <c r="E8" s="125">
        <v>1.75</v>
      </c>
      <c r="F8" s="126">
        <v>0.104166666666667</v>
      </c>
      <c r="G8" s="125">
        <v>1.75</v>
      </c>
      <c r="H8" s="126">
        <v>0.35416666666666702</v>
      </c>
      <c r="I8" s="126">
        <v>0.104166666666667</v>
      </c>
      <c r="J8" s="126">
        <v>0.35416666666666702</v>
      </c>
      <c r="K8" s="125">
        <v>1.75</v>
      </c>
      <c r="L8" s="125">
        <v>1.75</v>
      </c>
    </row>
    <row r="9" spans="1:12" x14ac:dyDescent="0.2">
      <c r="A9" s="123">
        <v>42968</v>
      </c>
      <c r="B9" s="123">
        <v>42972</v>
      </c>
      <c r="C9" s="126">
        <v>7.0833333333333331E-2</v>
      </c>
      <c r="D9" s="126">
        <v>7.2916666666666671E-2</v>
      </c>
      <c r="E9" s="125">
        <v>2</v>
      </c>
      <c r="F9" s="126">
        <v>0.114583333333333</v>
      </c>
      <c r="G9" s="125">
        <v>2</v>
      </c>
      <c r="H9" s="126">
        <v>0.36458333333333398</v>
      </c>
      <c r="I9" s="126">
        <v>0.114583333333333</v>
      </c>
      <c r="J9" s="126">
        <v>0.36458333333333398</v>
      </c>
      <c r="K9" s="125">
        <v>2</v>
      </c>
      <c r="L9" s="125">
        <v>2</v>
      </c>
    </row>
    <row r="10" spans="1:12" x14ac:dyDescent="0.2">
      <c r="A10" s="123">
        <v>42975</v>
      </c>
      <c r="B10" s="123">
        <v>42979</v>
      </c>
      <c r="C10" s="126">
        <v>7.4999999999999997E-2</v>
      </c>
      <c r="D10" s="126">
        <v>8.3333333333333329E-2</v>
      </c>
      <c r="E10" s="125">
        <v>2.25</v>
      </c>
      <c r="F10" s="126">
        <v>0.125</v>
      </c>
      <c r="G10" s="125">
        <v>2.25</v>
      </c>
      <c r="H10" s="126">
        <v>0.375</v>
      </c>
      <c r="I10" s="126">
        <v>0.125</v>
      </c>
      <c r="J10" s="126">
        <v>0.375</v>
      </c>
      <c r="K10" s="125">
        <v>2.25</v>
      </c>
      <c r="L10" s="125">
        <v>2.25</v>
      </c>
    </row>
    <row r="11" spans="1:12" x14ac:dyDescent="0.2">
      <c r="A11" s="123">
        <v>42982</v>
      </c>
      <c r="B11" s="123">
        <v>42986</v>
      </c>
      <c r="C11" s="126">
        <v>7.9166666666666663E-2</v>
      </c>
      <c r="D11" s="126">
        <v>9.3750000000000097E-2</v>
      </c>
      <c r="E11" s="125">
        <v>2.5</v>
      </c>
      <c r="F11" s="126">
        <v>0.13541666666666699</v>
      </c>
      <c r="G11" s="125">
        <v>2.5</v>
      </c>
      <c r="H11" s="126">
        <v>0.38541666666666702</v>
      </c>
      <c r="I11" s="126">
        <v>0.13541666666666699</v>
      </c>
      <c r="J11" s="126">
        <v>0.38541666666666702</v>
      </c>
      <c r="K11" s="125">
        <v>2.5</v>
      </c>
      <c r="L11" s="125">
        <v>2.5</v>
      </c>
    </row>
    <row r="12" spans="1:12" x14ac:dyDescent="0.2">
      <c r="A12" s="123">
        <v>42989</v>
      </c>
      <c r="B12" s="123">
        <v>42993</v>
      </c>
      <c r="C12" s="126">
        <v>8.3333333333333329E-2</v>
      </c>
      <c r="D12" s="126">
        <v>0.104166666666667</v>
      </c>
      <c r="E12" s="125">
        <v>2.75</v>
      </c>
      <c r="F12" s="126">
        <v>0.14583333333333401</v>
      </c>
      <c r="G12" s="125">
        <v>2.75</v>
      </c>
      <c r="H12" s="126">
        <v>0.39583333333333398</v>
      </c>
      <c r="I12" s="126">
        <v>0.14583333333333401</v>
      </c>
      <c r="J12" s="126">
        <v>0.39583333333333398</v>
      </c>
      <c r="K12" s="125">
        <v>2.75</v>
      </c>
      <c r="L12" s="125">
        <v>2.75</v>
      </c>
    </row>
    <row r="13" spans="1:12" x14ac:dyDescent="0.2">
      <c r="A13" s="123">
        <v>42996</v>
      </c>
      <c r="B13" s="123">
        <v>43000</v>
      </c>
      <c r="C13" s="126">
        <v>8.7500000000000105E-2</v>
      </c>
      <c r="D13" s="126">
        <v>0.114583333333333</v>
      </c>
      <c r="E13" s="125">
        <v>3</v>
      </c>
      <c r="F13" s="126">
        <v>0.15625</v>
      </c>
      <c r="G13" s="125">
        <v>3</v>
      </c>
      <c r="H13" s="126">
        <v>0.40625</v>
      </c>
      <c r="I13" s="126">
        <v>0.15625</v>
      </c>
      <c r="J13" s="126">
        <v>0.40625</v>
      </c>
      <c r="K13" s="125">
        <v>3</v>
      </c>
      <c r="L13" s="125">
        <v>3</v>
      </c>
    </row>
    <row r="14" spans="1:12" x14ac:dyDescent="0.2">
      <c r="A14" s="123">
        <v>43003</v>
      </c>
      <c r="B14" s="123">
        <v>43007</v>
      </c>
      <c r="C14" s="126">
        <v>9.1666666666666799E-2</v>
      </c>
      <c r="D14" s="126">
        <v>0.125</v>
      </c>
      <c r="E14" s="125">
        <v>3.25</v>
      </c>
      <c r="F14" s="126">
        <v>0.16666666666666699</v>
      </c>
      <c r="G14" s="125">
        <v>3.25</v>
      </c>
      <c r="H14" s="126">
        <v>0.41666666666666702</v>
      </c>
      <c r="I14" s="126">
        <v>0.16666666666666699</v>
      </c>
      <c r="J14" s="126">
        <v>0.41666666666666702</v>
      </c>
      <c r="K14" s="125">
        <v>3.25</v>
      </c>
      <c r="L14" s="125">
        <v>3.25</v>
      </c>
    </row>
    <row r="15" spans="1:12" x14ac:dyDescent="0.2">
      <c r="A15" s="123">
        <v>43010</v>
      </c>
      <c r="B15" s="123">
        <v>43014</v>
      </c>
      <c r="C15" s="126">
        <v>9.5833333333333395E-2</v>
      </c>
      <c r="D15" s="126">
        <v>0.13541666666666699</v>
      </c>
      <c r="E15" s="125">
        <v>3.5</v>
      </c>
      <c r="F15" s="126">
        <v>0.17708333333333401</v>
      </c>
      <c r="G15" s="125">
        <v>3.5</v>
      </c>
      <c r="H15" s="126">
        <v>0.42708333333333398</v>
      </c>
      <c r="I15" s="126">
        <v>0.17708333333333401</v>
      </c>
      <c r="J15" s="126">
        <v>0.42708333333333398</v>
      </c>
      <c r="K15" s="125">
        <v>3.5</v>
      </c>
      <c r="L15" s="125">
        <v>3.5</v>
      </c>
    </row>
    <row r="16" spans="1:12" x14ac:dyDescent="0.2">
      <c r="A16" s="123">
        <v>43017</v>
      </c>
      <c r="B16" s="123">
        <v>43021</v>
      </c>
      <c r="C16" s="126">
        <v>0.1</v>
      </c>
      <c r="D16" s="126">
        <v>0.14583333333333401</v>
      </c>
      <c r="E16" s="125">
        <v>3.75</v>
      </c>
      <c r="F16" s="126">
        <v>0.1875</v>
      </c>
      <c r="G16" s="125">
        <v>3.75</v>
      </c>
      <c r="H16" s="126">
        <v>0.4375</v>
      </c>
      <c r="I16" s="126">
        <v>0.1875</v>
      </c>
      <c r="J16" s="126">
        <v>0.4375</v>
      </c>
      <c r="K16" s="125">
        <v>3.75</v>
      </c>
      <c r="L16" s="125">
        <v>3.75</v>
      </c>
    </row>
    <row r="17" spans="1:12" x14ac:dyDescent="0.2">
      <c r="A17" s="123">
        <v>43024</v>
      </c>
      <c r="B17" s="123">
        <v>43028</v>
      </c>
      <c r="C17" s="126">
        <v>0.104166666666667</v>
      </c>
      <c r="D17" s="126">
        <v>0.15625</v>
      </c>
      <c r="E17" s="125">
        <v>4</v>
      </c>
      <c r="F17" s="126">
        <v>0.19791666666666699</v>
      </c>
      <c r="G17" s="125">
        <v>4</v>
      </c>
      <c r="H17" s="126">
        <v>0.44791666666666702</v>
      </c>
      <c r="I17" s="126">
        <v>0.19791666666666699</v>
      </c>
      <c r="J17" s="126">
        <v>0.44791666666666702</v>
      </c>
      <c r="K17" s="125">
        <v>4</v>
      </c>
      <c r="L17" s="125">
        <v>4</v>
      </c>
    </row>
    <row r="18" spans="1:12" x14ac:dyDescent="0.2">
      <c r="A18" s="123">
        <v>43031</v>
      </c>
      <c r="B18" s="123">
        <v>43035</v>
      </c>
      <c r="C18" s="126">
        <v>0.108333333333333</v>
      </c>
      <c r="D18" s="126">
        <v>0.16666666666666699</v>
      </c>
      <c r="E18" s="125">
        <v>4.25</v>
      </c>
      <c r="F18" s="126">
        <v>0.20833333333333401</v>
      </c>
      <c r="G18" s="125">
        <v>4.25</v>
      </c>
      <c r="H18" s="126">
        <v>0.45833333333333398</v>
      </c>
      <c r="I18" s="126">
        <v>0.20833333333333401</v>
      </c>
      <c r="J18" s="126">
        <v>0.45833333333333398</v>
      </c>
      <c r="K18" s="125">
        <v>4.25</v>
      </c>
      <c r="L18" s="125">
        <v>4.25</v>
      </c>
    </row>
    <row r="19" spans="1:12" x14ac:dyDescent="0.2">
      <c r="A19" s="123">
        <v>43038</v>
      </c>
      <c r="B19" s="123">
        <v>43042</v>
      </c>
      <c r="C19" s="126">
        <v>0.1125</v>
      </c>
      <c r="D19" s="126">
        <v>0.17708333333333401</v>
      </c>
      <c r="E19" s="125">
        <v>4.5</v>
      </c>
      <c r="F19" s="126">
        <v>0.21875</v>
      </c>
      <c r="G19" s="125">
        <v>4.5</v>
      </c>
      <c r="H19" s="126">
        <v>0.468750000000001</v>
      </c>
      <c r="I19" s="126">
        <v>0.21875</v>
      </c>
      <c r="J19" s="126">
        <v>0.468750000000001</v>
      </c>
      <c r="K19" s="125">
        <v>4.5</v>
      </c>
      <c r="L19" s="125">
        <v>4.5</v>
      </c>
    </row>
    <row r="20" spans="1:12" x14ac:dyDescent="0.2">
      <c r="A20" s="123">
        <v>43045</v>
      </c>
      <c r="B20" s="123">
        <v>43049</v>
      </c>
      <c r="C20" s="126">
        <v>0.116666666666667</v>
      </c>
      <c r="D20" s="126">
        <v>0.1875</v>
      </c>
      <c r="E20" s="125">
        <v>4.75</v>
      </c>
      <c r="F20" s="126">
        <v>0.22916666666666699</v>
      </c>
      <c r="G20" s="125">
        <v>4.75</v>
      </c>
      <c r="H20" s="126">
        <v>0.47916666666666702</v>
      </c>
      <c r="I20" s="126">
        <v>0.22916666666666699</v>
      </c>
      <c r="J20" s="126">
        <v>0.47916666666666702</v>
      </c>
      <c r="K20" s="125">
        <v>4.75</v>
      </c>
      <c r="L20" s="125">
        <v>4.75</v>
      </c>
    </row>
    <row r="21" spans="1:12" x14ac:dyDescent="0.2">
      <c r="A21" s="123">
        <v>43052</v>
      </c>
      <c r="B21" s="123">
        <v>43056</v>
      </c>
      <c r="C21" s="126">
        <v>0.120833333333333</v>
      </c>
      <c r="D21" s="126">
        <v>0.19791666666666699</v>
      </c>
      <c r="E21" s="125">
        <v>5</v>
      </c>
      <c r="F21" s="126">
        <v>0.23958333333333401</v>
      </c>
      <c r="G21" s="125">
        <v>5</v>
      </c>
      <c r="H21" s="126">
        <v>0.48958333333333398</v>
      </c>
      <c r="I21" s="126">
        <v>0.23958333333333401</v>
      </c>
      <c r="J21" s="126">
        <v>0.48958333333333398</v>
      </c>
      <c r="K21" s="125">
        <v>5</v>
      </c>
      <c r="L21" s="125">
        <v>5</v>
      </c>
    </row>
    <row r="22" spans="1:12" x14ac:dyDescent="0.2">
      <c r="A22" s="123">
        <v>43059</v>
      </c>
      <c r="B22" s="123">
        <v>43063</v>
      </c>
      <c r="C22" s="126">
        <v>0.125</v>
      </c>
      <c r="D22" s="126">
        <v>0.20833333333333401</v>
      </c>
      <c r="E22" s="125">
        <v>5.25</v>
      </c>
      <c r="F22" s="126">
        <v>0.25</v>
      </c>
      <c r="G22" s="125">
        <v>5.25</v>
      </c>
      <c r="H22" s="126">
        <v>0.5</v>
      </c>
      <c r="I22" s="126">
        <v>0.25</v>
      </c>
      <c r="J22" s="126">
        <v>0.20833333333333401</v>
      </c>
      <c r="K22" s="126"/>
      <c r="L22" s="125">
        <v>5.25</v>
      </c>
    </row>
    <row r="23" spans="1:12" x14ac:dyDescent="0.2">
      <c r="A23" s="123">
        <v>43066</v>
      </c>
      <c r="B23" s="123">
        <v>43070</v>
      </c>
      <c r="C23" s="126">
        <v>0.12916666666666701</v>
      </c>
      <c r="D23" s="126">
        <v>0.21875</v>
      </c>
      <c r="E23" s="125">
        <v>5.5</v>
      </c>
      <c r="F23" s="126">
        <v>0.26041666666666702</v>
      </c>
      <c r="G23" s="125">
        <v>5.5</v>
      </c>
      <c r="I23" s="126">
        <v>0.26041666666666702</v>
      </c>
      <c r="J23" s="126">
        <v>0.21875</v>
      </c>
      <c r="K23" s="126"/>
      <c r="L23" s="125">
        <v>5.5</v>
      </c>
    </row>
    <row r="24" spans="1:12" x14ac:dyDescent="0.2">
      <c r="A24" s="123">
        <v>43073</v>
      </c>
      <c r="B24" s="123">
        <v>43077</v>
      </c>
      <c r="C24" s="126">
        <v>0.133333333333333</v>
      </c>
      <c r="D24" s="126">
        <v>0.22916666666666699</v>
      </c>
      <c r="E24" s="125">
        <v>5.75</v>
      </c>
      <c r="F24" s="126">
        <v>0.27083333333333398</v>
      </c>
      <c r="G24" s="125">
        <v>5.75</v>
      </c>
      <c r="I24" s="126">
        <v>0.27083333333333398</v>
      </c>
      <c r="J24" s="126">
        <v>0.22916666666666699</v>
      </c>
      <c r="K24" s="126"/>
      <c r="L24" s="125">
        <v>5.75</v>
      </c>
    </row>
    <row r="25" spans="1:12" x14ac:dyDescent="0.2">
      <c r="A25" s="123">
        <v>43080</v>
      </c>
      <c r="B25" s="123">
        <v>43084</v>
      </c>
      <c r="C25" s="126">
        <v>0.13750000000000001</v>
      </c>
      <c r="D25" s="126">
        <v>0.23958333333333401</v>
      </c>
      <c r="E25" s="125">
        <v>6</v>
      </c>
      <c r="F25" s="126">
        <v>0.28125</v>
      </c>
      <c r="G25" s="125">
        <v>6</v>
      </c>
      <c r="I25" s="126">
        <v>0.28125</v>
      </c>
      <c r="J25" s="126">
        <v>0.23958333333333401</v>
      </c>
      <c r="K25" s="126"/>
      <c r="L25" s="125">
        <v>6</v>
      </c>
    </row>
    <row r="26" spans="1:12" x14ac:dyDescent="0.2">
      <c r="A26" s="123">
        <v>43087</v>
      </c>
      <c r="B26" s="123">
        <v>43091</v>
      </c>
      <c r="C26" s="126">
        <v>0.141666666666667</v>
      </c>
      <c r="D26" s="126">
        <v>0.25</v>
      </c>
      <c r="E26" s="125">
        <v>6.25</v>
      </c>
      <c r="F26" s="126">
        <v>0.29166666666666702</v>
      </c>
      <c r="G26" s="125">
        <v>6.25</v>
      </c>
      <c r="I26" s="126">
        <v>0.29166666666666702</v>
      </c>
      <c r="J26" s="126">
        <v>0.25</v>
      </c>
      <c r="K26" s="126"/>
      <c r="L26" s="125">
        <v>6.25</v>
      </c>
    </row>
    <row r="27" spans="1:12" x14ac:dyDescent="0.2">
      <c r="A27" s="123">
        <v>43094</v>
      </c>
      <c r="B27" s="123">
        <v>43098</v>
      </c>
      <c r="C27" s="126">
        <v>0.14583333333333401</v>
      </c>
      <c r="D27" s="126">
        <v>0.26041666666666702</v>
      </c>
      <c r="E27" s="125">
        <v>6.5</v>
      </c>
      <c r="F27" s="126">
        <v>0.30208333333333398</v>
      </c>
      <c r="G27" s="125">
        <v>6.5</v>
      </c>
      <c r="I27" s="126">
        <v>0.30208333333333398</v>
      </c>
      <c r="J27" s="126">
        <v>0.26041666666666702</v>
      </c>
      <c r="K27" s="126"/>
      <c r="L27" s="125">
        <v>6.5</v>
      </c>
    </row>
    <row r="28" spans="1:12" x14ac:dyDescent="0.2">
      <c r="A28" s="123">
        <v>43101</v>
      </c>
      <c r="B28" s="123">
        <v>43105</v>
      </c>
      <c r="C28" s="126">
        <v>0.15</v>
      </c>
      <c r="D28" s="126">
        <v>0.27083333333333398</v>
      </c>
      <c r="E28" s="125">
        <v>6.75</v>
      </c>
      <c r="F28" s="126">
        <v>0.3125</v>
      </c>
      <c r="G28" s="125">
        <v>6.75</v>
      </c>
      <c r="I28" s="126">
        <v>0.3125</v>
      </c>
      <c r="J28" s="126">
        <v>0.27083333333333398</v>
      </c>
      <c r="K28" s="126"/>
      <c r="L28" s="125">
        <v>6.75</v>
      </c>
    </row>
    <row r="29" spans="1:12" x14ac:dyDescent="0.2">
      <c r="A29" s="123">
        <v>43108</v>
      </c>
      <c r="B29" s="123">
        <v>43112</v>
      </c>
      <c r="C29" s="126">
        <v>0.15416666666666701</v>
      </c>
      <c r="D29" s="126">
        <v>0.28125</v>
      </c>
      <c r="E29" s="125">
        <v>7</v>
      </c>
      <c r="F29" s="126">
        <v>0.32291666666666702</v>
      </c>
      <c r="G29" s="125">
        <v>7</v>
      </c>
      <c r="I29" s="126">
        <v>0.32291666666666702</v>
      </c>
      <c r="J29" s="126">
        <v>0.28125</v>
      </c>
      <c r="K29" s="126"/>
      <c r="L29" s="125">
        <v>7</v>
      </c>
    </row>
    <row r="30" spans="1:12" x14ac:dyDescent="0.2">
      <c r="A30" s="123">
        <v>43115</v>
      </c>
      <c r="B30" s="123">
        <v>43119</v>
      </c>
      <c r="C30" s="126">
        <v>0.15833333333333399</v>
      </c>
      <c r="D30" s="126">
        <v>0.29166666666666702</v>
      </c>
      <c r="E30" s="125">
        <v>7.25</v>
      </c>
      <c r="F30" s="126">
        <v>0.33333333333333398</v>
      </c>
      <c r="G30" s="125">
        <v>7.25</v>
      </c>
      <c r="I30" s="126">
        <v>0.33333333333333398</v>
      </c>
      <c r="J30" s="126">
        <v>0.29166666666666702</v>
      </c>
      <c r="K30" s="126"/>
      <c r="L30" s="125">
        <v>7.25</v>
      </c>
    </row>
    <row r="31" spans="1:12" x14ac:dyDescent="0.2">
      <c r="A31" s="123">
        <v>43122</v>
      </c>
      <c r="B31" s="123">
        <v>43126</v>
      </c>
      <c r="C31" s="126">
        <v>0.162500000000001</v>
      </c>
      <c r="D31" s="126">
        <v>0.30208333333333398</v>
      </c>
      <c r="E31" s="125">
        <v>7.5</v>
      </c>
      <c r="F31" s="126">
        <v>0.34375</v>
      </c>
      <c r="G31" s="125">
        <v>7.5</v>
      </c>
      <c r="I31" s="126">
        <v>0.47916666666666669</v>
      </c>
      <c r="J31" s="126">
        <v>0.30208333333333398</v>
      </c>
      <c r="L31" s="125">
        <v>7.5</v>
      </c>
    </row>
    <row r="32" spans="1:12" x14ac:dyDescent="0.2">
      <c r="A32" s="123">
        <v>43129</v>
      </c>
      <c r="B32" s="123">
        <v>43133</v>
      </c>
      <c r="C32" s="126">
        <v>0.16666666666666699</v>
      </c>
      <c r="D32" s="126">
        <v>0.3125</v>
      </c>
      <c r="E32" s="125">
        <v>7.75</v>
      </c>
      <c r="F32" s="126">
        <v>0.35416666666666702</v>
      </c>
      <c r="G32" s="125">
        <v>7.75</v>
      </c>
      <c r="I32" s="126">
        <v>0.48958333333333331</v>
      </c>
      <c r="J32" s="126">
        <v>0.3125</v>
      </c>
      <c r="L32" s="125">
        <v>7.75</v>
      </c>
    </row>
    <row r="33" spans="1:12" x14ac:dyDescent="0.2">
      <c r="A33" s="123">
        <v>43136</v>
      </c>
      <c r="B33" s="123">
        <v>43140</v>
      </c>
      <c r="C33" s="126">
        <v>0.170833333333334</v>
      </c>
      <c r="D33" s="126">
        <v>0.32291666666666702</v>
      </c>
      <c r="E33" s="125">
        <v>8</v>
      </c>
      <c r="F33" s="126">
        <v>0.36458333333333398</v>
      </c>
      <c r="G33" s="125">
        <v>8</v>
      </c>
      <c r="I33" s="126">
        <v>0.5</v>
      </c>
      <c r="J33" s="126">
        <v>0.32291666666666702</v>
      </c>
      <c r="L33" s="125">
        <v>8</v>
      </c>
    </row>
    <row r="34" spans="1:12" x14ac:dyDescent="0.2">
      <c r="A34" s="123">
        <v>43143</v>
      </c>
      <c r="B34" s="123">
        <v>43147</v>
      </c>
      <c r="C34" s="126">
        <v>0.17500000000000099</v>
      </c>
      <c r="D34" s="126">
        <v>0.33333333333333398</v>
      </c>
      <c r="E34" s="125">
        <v>8.25</v>
      </c>
      <c r="F34" s="126">
        <v>0.375</v>
      </c>
      <c r="G34" s="125">
        <v>8.25</v>
      </c>
      <c r="I34" s="126">
        <v>0.51041666666666663</v>
      </c>
      <c r="J34" s="126">
        <v>0.33333333333333398</v>
      </c>
    </row>
    <row r="35" spans="1:12" x14ac:dyDescent="0.2">
      <c r="A35" s="123">
        <v>43150</v>
      </c>
      <c r="B35" s="123">
        <v>43154</v>
      </c>
      <c r="C35" s="126">
        <v>0.179166666666667</v>
      </c>
      <c r="D35" s="126">
        <v>0.34375</v>
      </c>
      <c r="E35" s="125">
        <v>8.5</v>
      </c>
      <c r="F35" s="126">
        <v>0.38541666666666702</v>
      </c>
      <c r="G35" s="125">
        <v>8.5</v>
      </c>
      <c r="I35" s="126">
        <v>0.52083333333333337</v>
      </c>
      <c r="J35" s="126"/>
    </row>
    <row r="36" spans="1:12" x14ac:dyDescent="0.2">
      <c r="A36" s="123">
        <v>43157</v>
      </c>
      <c r="B36" s="123">
        <v>43161</v>
      </c>
      <c r="C36" s="126">
        <v>0.18333333333333399</v>
      </c>
      <c r="D36" s="126">
        <v>0.35416666666666702</v>
      </c>
      <c r="E36" s="125">
        <v>8.75</v>
      </c>
      <c r="F36" s="126">
        <v>0.39583333333333398</v>
      </c>
      <c r="G36" s="125">
        <v>8.75</v>
      </c>
      <c r="I36" s="126">
        <v>0.53125</v>
      </c>
      <c r="J36" s="126"/>
    </row>
    <row r="37" spans="1:12" x14ac:dyDescent="0.2">
      <c r="A37" s="123">
        <v>43164</v>
      </c>
      <c r="B37" s="123">
        <v>43168</v>
      </c>
      <c r="C37" s="126">
        <v>0.187500000000001</v>
      </c>
      <c r="D37" s="126">
        <v>0.36458333333333398</v>
      </c>
      <c r="E37" s="125">
        <v>9</v>
      </c>
      <c r="F37" s="126">
        <v>0.40625</v>
      </c>
      <c r="G37" s="125">
        <v>9</v>
      </c>
      <c r="I37" s="126"/>
      <c r="J37" s="126"/>
    </row>
    <row r="38" spans="1:12" x14ac:dyDescent="0.2">
      <c r="A38" s="123">
        <v>43171</v>
      </c>
      <c r="B38" s="123">
        <v>43175</v>
      </c>
      <c r="C38" s="126">
        <v>0.19166666666666701</v>
      </c>
      <c r="D38" s="126">
        <v>0.375</v>
      </c>
      <c r="E38" s="125">
        <v>9.25</v>
      </c>
      <c r="F38" s="126">
        <v>0.41666666666666702</v>
      </c>
      <c r="G38" s="125">
        <v>9.25</v>
      </c>
      <c r="I38" s="126"/>
      <c r="J38" s="126"/>
    </row>
    <row r="39" spans="1:12" x14ac:dyDescent="0.2">
      <c r="A39" s="123">
        <v>43178</v>
      </c>
      <c r="B39" s="123">
        <v>43182</v>
      </c>
      <c r="C39" s="126">
        <v>0.195833333333334</v>
      </c>
      <c r="D39" s="126">
        <v>0.38541666666666702</v>
      </c>
      <c r="E39" s="125">
        <v>9.5</v>
      </c>
      <c r="F39" s="126">
        <v>0.42708333333333398</v>
      </c>
      <c r="G39" s="125">
        <v>9.5</v>
      </c>
      <c r="I39" s="126"/>
    </row>
    <row r="40" spans="1:12" x14ac:dyDescent="0.2">
      <c r="A40" s="123">
        <v>43185</v>
      </c>
      <c r="B40" s="123">
        <v>43189</v>
      </c>
      <c r="C40" s="126">
        <v>0.20000000000000101</v>
      </c>
      <c r="D40" s="126">
        <v>0.39583333333333398</v>
      </c>
      <c r="E40" s="125">
        <v>9.75</v>
      </c>
      <c r="F40" s="126">
        <v>0.4375</v>
      </c>
      <c r="G40" s="125">
        <v>9.75</v>
      </c>
      <c r="I40" s="126"/>
    </row>
    <row r="41" spans="1:12" x14ac:dyDescent="0.2">
      <c r="A41" s="123">
        <v>43192</v>
      </c>
      <c r="B41" s="123">
        <v>43196</v>
      </c>
      <c r="C41" s="126">
        <v>0.204166666666667</v>
      </c>
      <c r="D41" s="126">
        <v>0.40625</v>
      </c>
      <c r="E41" s="125">
        <v>10</v>
      </c>
      <c r="F41" s="126">
        <v>0.44791666666666702</v>
      </c>
      <c r="G41" s="125">
        <v>10</v>
      </c>
    </row>
    <row r="42" spans="1:12" x14ac:dyDescent="0.2">
      <c r="A42" s="123">
        <v>43199</v>
      </c>
      <c r="B42" s="123">
        <v>43203</v>
      </c>
      <c r="C42" s="126">
        <v>0.20833333333333401</v>
      </c>
      <c r="D42" s="126">
        <v>0.41666666666666702</v>
      </c>
      <c r="E42" s="125">
        <v>10.25</v>
      </c>
      <c r="F42" s="126">
        <v>0.45833333333333398</v>
      </c>
    </row>
    <row r="43" spans="1:12" x14ac:dyDescent="0.2">
      <c r="A43" s="123">
        <v>43206</v>
      </c>
      <c r="B43" s="123">
        <v>43210</v>
      </c>
      <c r="C43" s="126">
        <v>0.21250000000000099</v>
      </c>
      <c r="D43" s="126">
        <v>0.42708333333333398</v>
      </c>
      <c r="E43" s="125">
        <v>10.5</v>
      </c>
      <c r="F43" s="126">
        <v>0.468750000000001</v>
      </c>
    </row>
    <row r="44" spans="1:12" x14ac:dyDescent="0.2">
      <c r="A44" s="123">
        <v>43213</v>
      </c>
      <c r="B44" s="123">
        <v>43217</v>
      </c>
      <c r="C44" s="126">
        <v>0.21666666666666701</v>
      </c>
      <c r="D44" s="126">
        <v>0.4375</v>
      </c>
      <c r="E44" s="125">
        <v>10.75</v>
      </c>
      <c r="F44" s="126">
        <v>0.47916666666666702</v>
      </c>
    </row>
    <row r="45" spans="1:12" x14ac:dyDescent="0.2">
      <c r="A45" s="123">
        <v>43220</v>
      </c>
      <c r="B45" s="123">
        <v>43224</v>
      </c>
      <c r="C45" s="126">
        <v>0.22083333333333399</v>
      </c>
      <c r="D45" s="126">
        <v>0.44791666666666702</v>
      </c>
      <c r="E45" s="125">
        <v>11</v>
      </c>
      <c r="F45" s="126">
        <v>0.48958333333333398</v>
      </c>
    </row>
    <row r="46" spans="1:12" x14ac:dyDescent="0.2">
      <c r="A46" s="123">
        <v>43227</v>
      </c>
      <c r="B46" s="123">
        <v>43231</v>
      </c>
      <c r="C46" s="126">
        <v>0.225000000000001</v>
      </c>
      <c r="D46" s="126">
        <v>0.45833333333333398</v>
      </c>
      <c r="E46" s="125">
        <v>11.25</v>
      </c>
      <c r="F46" s="126">
        <v>0.500000000000001</v>
      </c>
    </row>
    <row r="47" spans="1:12" x14ac:dyDescent="0.2">
      <c r="A47" s="123">
        <v>43234</v>
      </c>
      <c r="B47" s="123">
        <v>43238</v>
      </c>
      <c r="C47" s="126">
        <v>0.22916666666666699</v>
      </c>
      <c r="D47" s="126">
        <v>0.468750000000001</v>
      </c>
      <c r="E47" s="125">
        <v>11.5</v>
      </c>
      <c r="F47" s="126">
        <v>0.51041666666666663</v>
      </c>
    </row>
    <row r="48" spans="1:12" x14ac:dyDescent="0.2">
      <c r="A48" s="123">
        <v>43241</v>
      </c>
      <c r="B48" s="123">
        <v>43245</v>
      </c>
      <c r="C48" s="126">
        <v>0.233333333333334</v>
      </c>
      <c r="D48" s="126">
        <v>0.47916666666666702</v>
      </c>
      <c r="E48" s="125">
        <v>11.75</v>
      </c>
      <c r="F48" s="126">
        <v>0.52083333333333337</v>
      </c>
    </row>
    <row r="49" spans="1:6" x14ac:dyDescent="0.2">
      <c r="A49" s="123">
        <v>43248</v>
      </c>
      <c r="B49" s="123">
        <v>43252</v>
      </c>
      <c r="C49" s="126">
        <v>0.23750000000000099</v>
      </c>
      <c r="D49" s="126">
        <v>0.48958333333333398</v>
      </c>
      <c r="E49" s="125">
        <v>12</v>
      </c>
      <c r="F49" s="126">
        <v>0.53125</v>
      </c>
    </row>
    <row r="50" spans="1:6" x14ac:dyDescent="0.2">
      <c r="A50" s="123">
        <v>43255</v>
      </c>
      <c r="B50" s="123">
        <v>43259</v>
      </c>
      <c r="C50" s="126">
        <v>0.241666666666667</v>
      </c>
      <c r="D50" s="126"/>
      <c r="F50" s="126"/>
    </row>
    <row r="51" spans="1:6" x14ac:dyDescent="0.2">
      <c r="A51" s="123">
        <v>43262</v>
      </c>
      <c r="B51" s="123">
        <v>43266</v>
      </c>
      <c r="C51" s="126">
        <v>0.24583333333333399</v>
      </c>
      <c r="D51" s="126"/>
      <c r="F51" s="126"/>
    </row>
    <row r="52" spans="1:6" x14ac:dyDescent="0.2">
      <c r="A52" s="123">
        <v>43269</v>
      </c>
      <c r="B52" s="123">
        <v>43273</v>
      </c>
      <c r="C52" s="126">
        <v>0.250000000000001</v>
      </c>
      <c r="D52" s="126"/>
      <c r="F52" s="126"/>
    </row>
    <row r="53" spans="1:6" x14ac:dyDescent="0.2">
      <c r="A53" s="123">
        <v>43276</v>
      </c>
      <c r="B53" s="123">
        <v>43280</v>
      </c>
      <c r="C53" s="126">
        <v>0.25416666666666698</v>
      </c>
      <c r="D53" s="126"/>
      <c r="F53" s="126"/>
    </row>
    <row r="54" spans="1:6" x14ac:dyDescent="0.2">
      <c r="C54" s="126">
        <v>0.25833333333333403</v>
      </c>
      <c r="D54" s="126"/>
      <c r="F54" s="126"/>
    </row>
    <row r="55" spans="1:6" x14ac:dyDescent="0.2">
      <c r="C55" s="126">
        <v>0.26250000000000101</v>
      </c>
      <c r="D55" s="126"/>
      <c r="F55" s="126"/>
    </row>
    <row r="56" spans="1:6" x14ac:dyDescent="0.2">
      <c r="C56" s="126">
        <v>0.266666666666667</v>
      </c>
      <c r="D56" s="126"/>
      <c r="F56" s="126"/>
    </row>
    <row r="57" spans="1:6" x14ac:dyDescent="0.2">
      <c r="C57" s="126">
        <v>0.27083333333333398</v>
      </c>
      <c r="D57" s="126"/>
      <c r="F57" s="126"/>
    </row>
    <row r="58" spans="1:6" x14ac:dyDescent="0.2">
      <c r="C58" s="126">
        <v>0.27500000000000102</v>
      </c>
      <c r="D58" s="126"/>
      <c r="F58" s="126"/>
    </row>
    <row r="59" spans="1:6" x14ac:dyDescent="0.2">
      <c r="C59" s="126">
        <v>0.27916666666666701</v>
      </c>
      <c r="D59" s="126"/>
      <c r="F59" s="126"/>
    </row>
    <row r="60" spans="1:6" x14ac:dyDescent="0.2">
      <c r="C60" s="126">
        <v>0.28333333333333399</v>
      </c>
      <c r="D60" s="126"/>
      <c r="F60" s="126"/>
    </row>
    <row r="61" spans="1:6" x14ac:dyDescent="0.2">
      <c r="C61" s="126">
        <v>0.28750000000000098</v>
      </c>
      <c r="D61" s="126"/>
      <c r="F61" s="126"/>
    </row>
    <row r="62" spans="1:6" x14ac:dyDescent="0.2">
      <c r="C62" s="126">
        <v>0.29166666666666702</v>
      </c>
      <c r="D62" s="126"/>
      <c r="F62" s="126"/>
    </row>
    <row r="63" spans="1:6" x14ac:dyDescent="0.2">
      <c r="C63" s="126">
        <v>0.295833333333334</v>
      </c>
      <c r="D63" s="126"/>
      <c r="F63" s="126"/>
    </row>
    <row r="64" spans="1:6" x14ac:dyDescent="0.2">
      <c r="C64" s="126">
        <v>0.30000000000000099</v>
      </c>
      <c r="D64" s="126"/>
      <c r="F64" s="126"/>
    </row>
    <row r="65" spans="3:6" x14ac:dyDescent="0.2">
      <c r="C65" s="126">
        <v>0.30416666666666697</v>
      </c>
      <c r="D65" s="126"/>
      <c r="F65" s="126"/>
    </row>
    <row r="66" spans="3:6" x14ac:dyDescent="0.2">
      <c r="C66" s="126">
        <v>0.30833333333333401</v>
      </c>
      <c r="D66" s="126"/>
      <c r="F66" s="126"/>
    </row>
    <row r="67" spans="3:6" x14ac:dyDescent="0.2">
      <c r="C67" s="126">
        <v>0.312500000000001</v>
      </c>
      <c r="D67" s="126"/>
      <c r="F67" s="126"/>
    </row>
    <row r="68" spans="3:6" x14ac:dyDescent="0.2">
      <c r="C68" s="126">
        <v>0.31666666666666698</v>
      </c>
      <c r="D68" s="126"/>
      <c r="F68" s="126"/>
    </row>
    <row r="69" spans="3:6" x14ac:dyDescent="0.2">
      <c r="C69" s="126">
        <v>0.32083333333333403</v>
      </c>
      <c r="D69" s="126"/>
      <c r="F69" s="126"/>
    </row>
    <row r="70" spans="3:6" x14ac:dyDescent="0.2">
      <c r="C70" s="126">
        <v>0.32500000000000101</v>
      </c>
      <c r="D70" s="126"/>
      <c r="F70" s="126"/>
    </row>
    <row r="71" spans="3:6" x14ac:dyDescent="0.2">
      <c r="C71" s="126">
        <v>0.329166666666667</v>
      </c>
      <c r="D71" s="126"/>
      <c r="F71" s="126"/>
    </row>
    <row r="72" spans="3:6" x14ac:dyDescent="0.2">
      <c r="C72" s="126">
        <v>0.33333333333333398</v>
      </c>
      <c r="D72" s="126"/>
      <c r="F72" s="126"/>
    </row>
    <row r="73" spans="3:6" x14ac:dyDescent="0.2">
      <c r="C73" s="126">
        <v>0.33750000000000102</v>
      </c>
      <c r="D73" s="126"/>
      <c r="F73" s="126"/>
    </row>
    <row r="74" spans="3:6" x14ac:dyDescent="0.2">
      <c r="C74" s="126">
        <v>0.34166666666666701</v>
      </c>
      <c r="D74" s="126"/>
      <c r="F74" s="126"/>
    </row>
    <row r="75" spans="3:6" x14ac:dyDescent="0.2">
      <c r="C75" s="126">
        <v>0.34583333333333399</v>
      </c>
      <c r="D75" s="126"/>
      <c r="F75" s="126"/>
    </row>
    <row r="76" spans="3:6" x14ac:dyDescent="0.2">
      <c r="C76" s="126">
        <v>0.35000000000000098</v>
      </c>
      <c r="D76" s="126"/>
      <c r="F76" s="126"/>
    </row>
    <row r="77" spans="3:6" x14ac:dyDescent="0.2">
      <c r="C77" s="126">
        <v>0.35416666666666702</v>
      </c>
      <c r="D77" s="126"/>
      <c r="F77" s="126"/>
    </row>
    <row r="78" spans="3:6" x14ac:dyDescent="0.2">
      <c r="C78" s="126">
        <v>0.358333333333334</v>
      </c>
      <c r="D78" s="126"/>
      <c r="F78" s="126"/>
    </row>
    <row r="79" spans="3:6" x14ac:dyDescent="0.2">
      <c r="C79" s="126">
        <v>0.36250000000000099</v>
      </c>
      <c r="D79" s="126"/>
      <c r="F79" s="126"/>
    </row>
    <row r="80" spans="3:6" x14ac:dyDescent="0.2">
      <c r="C80" s="126">
        <v>0.36666666666666697</v>
      </c>
      <c r="D80" s="126"/>
      <c r="F80" s="126"/>
    </row>
    <row r="81" spans="3:6" x14ac:dyDescent="0.2">
      <c r="C81" s="126">
        <v>0.37083333333333401</v>
      </c>
      <c r="D81" s="126"/>
      <c r="F81" s="126"/>
    </row>
    <row r="82" spans="3:6" x14ac:dyDescent="0.2">
      <c r="C82" s="126">
        <v>0.375000000000001</v>
      </c>
      <c r="D82" s="126"/>
      <c r="F82" s="126"/>
    </row>
    <row r="83" spans="3:6" x14ac:dyDescent="0.2">
      <c r="C83" s="126">
        <v>0.37916666666666698</v>
      </c>
      <c r="D83" s="126"/>
      <c r="F83" s="126"/>
    </row>
    <row r="84" spans="3:6" x14ac:dyDescent="0.2">
      <c r="C84" s="126">
        <v>0.38333333333333403</v>
      </c>
      <c r="D84" s="126"/>
      <c r="F84" s="126"/>
    </row>
    <row r="85" spans="3:6" x14ac:dyDescent="0.2">
      <c r="C85" s="126">
        <v>0.38750000000000101</v>
      </c>
      <c r="D85" s="126"/>
      <c r="F85" s="126"/>
    </row>
    <row r="86" spans="3:6" x14ac:dyDescent="0.2">
      <c r="C86" s="126">
        <v>0.391666666666668</v>
      </c>
      <c r="D86" s="126"/>
      <c r="F86" s="126"/>
    </row>
    <row r="87" spans="3:6" x14ac:dyDescent="0.2">
      <c r="C87" s="126">
        <v>0.39583333333333398</v>
      </c>
      <c r="D87" s="126"/>
      <c r="F87" s="126"/>
    </row>
    <row r="88" spans="3:6" x14ac:dyDescent="0.2">
      <c r="C88" s="126">
        <v>0.40000000000000102</v>
      </c>
      <c r="D88" s="126"/>
      <c r="F88" s="126"/>
    </row>
    <row r="89" spans="3:6" x14ac:dyDescent="0.2">
      <c r="C89" s="126">
        <v>0.40416666666666801</v>
      </c>
      <c r="D89" s="126"/>
      <c r="F89" s="126"/>
    </row>
    <row r="90" spans="3:6" x14ac:dyDescent="0.2">
      <c r="C90" s="126">
        <v>0.40833333333333399</v>
      </c>
      <c r="D90" s="126"/>
      <c r="F90" s="126"/>
    </row>
    <row r="91" spans="3:6" x14ac:dyDescent="0.2">
      <c r="C91" s="126">
        <v>0.41250000000000098</v>
      </c>
      <c r="D91" s="126"/>
      <c r="F91" s="126"/>
    </row>
    <row r="92" spans="3:6" x14ac:dyDescent="0.2">
      <c r="C92" s="126">
        <v>0.41666666666666802</v>
      </c>
      <c r="D92" s="126"/>
      <c r="F92" s="126"/>
    </row>
    <row r="93" spans="3:6" x14ac:dyDescent="0.2">
      <c r="C93" s="126">
        <v>0.420833333333334</v>
      </c>
      <c r="D93" s="126"/>
      <c r="F93" s="126"/>
    </row>
    <row r="94" spans="3:6" x14ac:dyDescent="0.2">
      <c r="C94" s="126">
        <v>0.42500000000000099</v>
      </c>
      <c r="D94" s="126"/>
      <c r="F94" s="126"/>
    </row>
    <row r="95" spans="3:6" x14ac:dyDescent="0.2">
      <c r="C95" s="126">
        <v>0.42916666666666797</v>
      </c>
      <c r="D95" s="126"/>
      <c r="F95" s="126"/>
    </row>
    <row r="96" spans="3:6" x14ac:dyDescent="0.2">
      <c r="C96" s="126">
        <v>0.43333333333333401</v>
      </c>
      <c r="D96" s="126"/>
      <c r="F96" s="126"/>
    </row>
    <row r="97" spans="3:6" x14ac:dyDescent="0.2">
      <c r="C97" s="126">
        <v>0.437500000000001</v>
      </c>
      <c r="D97" s="126"/>
      <c r="F97" s="126"/>
    </row>
    <row r="98" spans="3:6" x14ac:dyDescent="0.2">
      <c r="C98" s="126">
        <v>0.44166666666666798</v>
      </c>
      <c r="D98" s="126"/>
      <c r="F98" s="126"/>
    </row>
    <row r="99" spans="3:6" x14ac:dyDescent="0.2">
      <c r="C99" s="126">
        <v>0.44583333333333403</v>
      </c>
      <c r="D99" s="126"/>
      <c r="F99" s="126"/>
    </row>
    <row r="100" spans="3:6" x14ac:dyDescent="0.2">
      <c r="C100" s="126">
        <v>0.45000000000000101</v>
      </c>
      <c r="D100" s="126"/>
      <c r="F100" s="126"/>
    </row>
    <row r="101" spans="3:6" x14ac:dyDescent="0.2">
      <c r="C101" s="126">
        <v>0.454166666666668</v>
      </c>
      <c r="D101" s="126"/>
      <c r="F101" s="126"/>
    </row>
    <row r="102" spans="3:6" x14ac:dyDescent="0.2">
      <c r="C102" s="126">
        <v>0.45833333333333398</v>
      </c>
      <c r="D102" s="126"/>
      <c r="F102" s="126"/>
    </row>
    <row r="103" spans="3:6" x14ac:dyDescent="0.2">
      <c r="C103" s="126">
        <v>0.46250000000000102</v>
      </c>
      <c r="D103" s="126"/>
      <c r="F103" s="126"/>
    </row>
    <row r="104" spans="3:6" x14ac:dyDescent="0.2">
      <c r="C104" s="126">
        <v>0.46666666666666801</v>
      </c>
      <c r="D104" s="126"/>
      <c r="F104" s="126"/>
    </row>
    <row r="105" spans="3:6" x14ac:dyDescent="0.2">
      <c r="C105" s="126">
        <v>0.47083333333333399</v>
      </c>
      <c r="D105" s="126"/>
      <c r="F105" s="126"/>
    </row>
    <row r="106" spans="3:6" x14ac:dyDescent="0.2">
      <c r="C106" s="126">
        <v>0.47500000000000098</v>
      </c>
      <c r="D106" s="126"/>
      <c r="F106" s="126"/>
    </row>
    <row r="107" spans="3:6" x14ac:dyDescent="0.2">
      <c r="C107" s="126">
        <v>0.47916666666666802</v>
      </c>
      <c r="D107" s="126"/>
      <c r="F107" s="126"/>
    </row>
    <row r="108" spans="3:6" x14ac:dyDescent="0.2">
      <c r="C108" s="126">
        <v>0.483333333333334</v>
      </c>
      <c r="D108" s="126"/>
      <c r="F108" s="126"/>
    </row>
    <row r="109" spans="3:6" x14ac:dyDescent="0.2">
      <c r="C109" s="126">
        <v>0.48750000000000099</v>
      </c>
      <c r="D109" s="126"/>
      <c r="F109" s="126"/>
    </row>
    <row r="110" spans="3:6" x14ac:dyDescent="0.2">
      <c r="C110" s="126">
        <v>0.49166666666666797</v>
      </c>
      <c r="D110" s="126"/>
      <c r="F110" s="126"/>
    </row>
    <row r="111" spans="3:6" x14ac:dyDescent="0.2">
      <c r="C111" s="126">
        <v>0.49583333333333401</v>
      </c>
      <c r="D111" s="126"/>
      <c r="F111" s="126"/>
    </row>
    <row r="112" spans="3:6" x14ac:dyDescent="0.2">
      <c r="C112" s="126">
        <v>0.500000000000001</v>
      </c>
      <c r="D112" s="126"/>
      <c r="F112" s="126"/>
    </row>
    <row r="113" spans="6:6" x14ac:dyDescent="0.2">
      <c r="F113" s="126"/>
    </row>
    <row r="114" spans="6:6" x14ac:dyDescent="0.2">
      <c r="F114" s="126"/>
    </row>
    <row r="115" spans="6:6" x14ac:dyDescent="0.2">
      <c r="F115" s="126"/>
    </row>
    <row r="116" spans="6:6" x14ac:dyDescent="0.2">
      <c r="F116" s="126"/>
    </row>
    <row r="117" spans="6:6" x14ac:dyDescent="0.2">
      <c r="F117" s="126"/>
    </row>
    <row r="118" spans="6:6" x14ac:dyDescent="0.2">
      <c r="F118" s="126"/>
    </row>
  </sheetData>
  <sheetProtection selectLockedCells="1" selectUnlockedCells="1"/>
  <customSheetViews>
    <customSheetView guid="{D76F9385-3B17-477D-9337-BD6610991E42}" topLeftCell="U1">
      <pane ySplit="1" topLeftCell="A2" activePane="bottomLeft" state="frozen"/>
      <selection pane="bottomLeft" activeCell="X14" sqref="X14"/>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06"/>
  <sheetViews>
    <sheetView tabSelected="1" zoomScaleNormal="100" workbookViewId="0">
      <selection activeCell="C18" sqref="C18:E19"/>
    </sheetView>
  </sheetViews>
  <sheetFormatPr defaultColWidth="4.7109375" defaultRowHeight="11.25" x14ac:dyDescent="0.2"/>
  <cols>
    <col min="1" max="1" width="4.7109375" style="1"/>
    <col min="2" max="2" width="5.42578125" style="1" customWidth="1"/>
    <col min="3" max="3" width="7.5703125" style="1" customWidth="1"/>
    <col min="4" max="4" width="4.7109375" style="2"/>
    <col min="5" max="5" width="5.28515625" style="2" customWidth="1"/>
    <col min="6" max="6" width="7" style="2" bestFit="1" customWidth="1"/>
    <col min="7" max="7" width="4.7109375" style="2"/>
    <col min="8" max="8" width="3.28515625" style="1" bestFit="1" customWidth="1"/>
    <col min="9" max="10" width="3.28515625" style="1" customWidth="1"/>
    <col min="11" max="15" width="4.7109375" style="1" customWidth="1"/>
    <col min="16" max="16" width="7.5703125" style="1" customWidth="1"/>
    <col min="17" max="23" width="4.7109375" style="1" customWidth="1"/>
    <col min="24" max="24" width="5" style="1" customWidth="1"/>
    <col min="25" max="25" width="4.7109375" style="1" customWidth="1"/>
    <col min="26" max="26" width="5.28515625" style="1" customWidth="1"/>
    <col min="27" max="27" width="4.7109375" style="1" customWidth="1"/>
    <col min="28" max="28" width="4.7109375" style="7"/>
    <col min="29" max="31" width="4.7109375" style="71"/>
    <col min="32" max="33" width="8.7109375" style="214" bestFit="1" customWidth="1"/>
    <col min="34" max="58" width="4.7109375" style="71"/>
    <col min="59" max="16384" width="4.7109375" style="1"/>
  </cols>
  <sheetData>
    <row r="1" spans="1:33" x14ac:dyDescent="0.2">
      <c r="A1" s="308" t="s">
        <v>84</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
      <c r="AF1" s="214">
        <v>44011</v>
      </c>
      <c r="AG1" s="214">
        <v>44015</v>
      </c>
    </row>
    <row r="2" spans="1:33" ht="3" customHeight="1" thickBot="1" x14ac:dyDescent="0.25">
      <c r="J2" s="3"/>
      <c r="K2" s="48"/>
      <c r="L2" s="3"/>
      <c r="M2" s="3"/>
      <c r="N2" s="3"/>
      <c r="O2" s="3"/>
      <c r="P2" s="3"/>
      <c r="Q2" s="3"/>
      <c r="R2" s="3"/>
      <c r="AB2" s="3"/>
      <c r="AF2" s="214">
        <v>44018</v>
      </c>
      <c r="AG2" s="214">
        <v>44022</v>
      </c>
    </row>
    <row r="3" spans="1:33" ht="12.75" customHeight="1" thickBot="1" x14ac:dyDescent="0.25">
      <c r="A3" s="49" t="s">
        <v>29</v>
      </c>
      <c r="B3" s="3"/>
      <c r="C3" s="3"/>
      <c r="D3" s="315"/>
      <c r="E3" s="316"/>
      <c r="F3" s="316"/>
      <c r="G3" s="316"/>
      <c r="H3" s="316"/>
      <c r="I3" s="317"/>
      <c r="J3" s="3"/>
      <c r="K3" s="4" t="s">
        <v>78</v>
      </c>
      <c r="L3" s="4"/>
      <c r="N3" s="233"/>
      <c r="O3" s="234"/>
      <c r="P3" s="235"/>
      <c r="Q3" s="3"/>
      <c r="R3" s="3"/>
      <c r="S3" s="227" t="s">
        <v>41</v>
      </c>
      <c r="T3" s="228"/>
      <c r="U3" s="228"/>
      <c r="V3" s="228"/>
      <c r="W3" s="228"/>
      <c r="X3" s="228"/>
      <c r="Y3" s="228"/>
      <c r="Z3" s="228"/>
      <c r="AA3" s="229"/>
      <c r="AB3" s="3"/>
      <c r="AF3" s="214">
        <v>44025</v>
      </c>
      <c r="AG3" s="214">
        <v>44029</v>
      </c>
    </row>
    <row r="4" spans="1:33" ht="10.5" customHeight="1" thickBot="1" x14ac:dyDescent="0.25">
      <c r="A4" s="49"/>
      <c r="B4" s="3"/>
      <c r="C4" s="3"/>
      <c r="D4" s="5"/>
      <c r="E4" s="5"/>
      <c r="F4" s="5"/>
      <c r="G4" s="5"/>
      <c r="H4" s="3"/>
      <c r="I4" s="3"/>
      <c r="J4" s="3"/>
      <c r="K4" s="6"/>
      <c r="L4" s="6"/>
      <c r="M4" s="3"/>
      <c r="N4" s="3"/>
      <c r="O4" s="3"/>
      <c r="P4" s="3"/>
      <c r="Q4" s="3"/>
      <c r="R4" s="3"/>
      <c r="S4" s="230" t="s">
        <v>39</v>
      </c>
      <c r="T4" s="231"/>
      <c r="U4" s="231"/>
      <c r="V4" s="231"/>
      <c r="W4" s="230" t="s">
        <v>40</v>
      </c>
      <c r="X4" s="231"/>
      <c r="Y4" s="231"/>
      <c r="Z4" s="231"/>
      <c r="AA4" s="232"/>
      <c r="AB4" s="3"/>
      <c r="AF4" s="214" t="s">
        <v>85</v>
      </c>
      <c r="AG4" s="214">
        <v>44036</v>
      </c>
    </row>
    <row r="5" spans="1:33" ht="10.5" customHeight="1" thickBot="1" x14ac:dyDescent="0.25">
      <c r="A5" s="49" t="s">
        <v>30</v>
      </c>
      <c r="B5" s="3"/>
      <c r="C5" s="3"/>
      <c r="D5" s="233"/>
      <c r="E5" s="234"/>
      <c r="F5" s="234"/>
      <c r="G5" s="234"/>
      <c r="H5" s="234"/>
      <c r="I5" s="235"/>
      <c r="J5" s="3"/>
      <c r="K5" s="4" t="s">
        <v>79</v>
      </c>
      <c r="L5" s="4"/>
      <c r="N5" s="233"/>
      <c r="O5" s="234"/>
      <c r="P5" s="235"/>
      <c r="Q5" s="3"/>
      <c r="R5" s="3"/>
      <c r="S5" s="64">
        <f>SUM(AA18)</f>
        <v>0</v>
      </c>
      <c r="T5" s="243" t="str">
        <f>CONCATENATE(C18)</f>
        <v/>
      </c>
      <c r="U5" s="243"/>
      <c r="V5" s="282"/>
      <c r="W5" s="64">
        <f>SUM(AA32+AA34)</f>
        <v>0</v>
      </c>
      <c r="X5" s="243" t="s">
        <v>16</v>
      </c>
      <c r="Y5" s="243"/>
      <c r="Z5" s="243"/>
      <c r="AA5" s="244"/>
      <c r="AB5" s="3"/>
      <c r="AF5" s="214">
        <v>44039</v>
      </c>
      <c r="AG5" s="214">
        <v>44043</v>
      </c>
    </row>
    <row r="6" spans="1:33" ht="10.5" customHeight="1" thickBot="1" x14ac:dyDescent="0.25">
      <c r="A6" s="49"/>
      <c r="B6" s="3"/>
      <c r="C6" s="3"/>
      <c r="D6" s="5"/>
      <c r="E6" s="5"/>
      <c r="F6" s="5"/>
      <c r="G6" s="5"/>
      <c r="H6" s="3"/>
      <c r="I6" s="3"/>
      <c r="J6" s="3"/>
      <c r="K6" s="6"/>
      <c r="L6" s="6"/>
      <c r="M6" s="3"/>
      <c r="N6" s="3"/>
      <c r="O6" s="3"/>
      <c r="P6" s="3"/>
      <c r="Q6" s="3"/>
      <c r="R6" s="3"/>
      <c r="S6" s="65">
        <f>SUM(AA20)</f>
        <v>0</v>
      </c>
      <c r="T6" s="236" t="str">
        <f>CONCATENATE(C20)</f>
        <v/>
      </c>
      <c r="U6" s="236"/>
      <c r="V6" s="246"/>
      <c r="W6" s="65">
        <f>SUM(AA40)</f>
        <v>0</v>
      </c>
      <c r="X6" s="236" t="s">
        <v>17</v>
      </c>
      <c r="Y6" s="236"/>
      <c r="Z6" s="236"/>
      <c r="AA6" s="237"/>
      <c r="AB6" s="3"/>
      <c r="AF6" s="214">
        <v>44046</v>
      </c>
      <c r="AG6" s="214">
        <v>44050</v>
      </c>
    </row>
    <row r="7" spans="1:33" ht="10.5" customHeight="1" thickBot="1" x14ac:dyDescent="0.25">
      <c r="A7" s="49" t="s">
        <v>31</v>
      </c>
      <c r="B7" s="3"/>
      <c r="C7" s="3"/>
      <c r="D7" s="233"/>
      <c r="E7" s="234"/>
      <c r="F7" s="234"/>
      <c r="G7" s="234"/>
      <c r="H7" s="234"/>
      <c r="I7" s="235"/>
      <c r="J7" s="3"/>
      <c r="K7" s="6" t="s">
        <v>35</v>
      </c>
      <c r="L7" s="6"/>
      <c r="M7" s="3"/>
      <c r="N7" s="233"/>
      <c r="O7" s="234"/>
      <c r="P7" s="235"/>
      <c r="Q7" s="3"/>
      <c r="R7" s="3"/>
      <c r="S7" s="64">
        <f>SUM(AA22)</f>
        <v>0</v>
      </c>
      <c r="T7" s="243" t="str">
        <f>CONCATENATE(C22)</f>
        <v/>
      </c>
      <c r="U7" s="243"/>
      <c r="V7" s="282"/>
      <c r="W7" s="64">
        <f>SUM(AA42)</f>
        <v>0</v>
      </c>
      <c r="X7" s="243" t="s">
        <v>18</v>
      </c>
      <c r="Y7" s="243"/>
      <c r="Z7" s="243"/>
      <c r="AA7" s="244"/>
      <c r="AB7" s="3"/>
      <c r="AF7" s="214">
        <v>44053</v>
      </c>
      <c r="AG7" s="214">
        <v>44057</v>
      </c>
    </row>
    <row r="8" spans="1:33" ht="10.5" customHeight="1" thickBot="1" x14ac:dyDescent="0.25">
      <c r="A8" s="3"/>
      <c r="B8" s="3"/>
      <c r="C8" s="3"/>
      <c r="D8" s="5"/>
      <c r="E8" s="5"/>
      <c r="F8" s="5"/>
      <c r="G8" s="5"/>
      <c r="H8" s="3"/>
      <c r="I8" s="3"/>
      <c r="J8" s="3"/>
      <c r="K8" s="6"/>
      <c r="L8" s="6"/>
      <c r="M8" s="3"/>
      <c r="N8" s="3"/>
      <c r="O8" s="3"/>
      <c r="P8" s="3"/>
      <c r="Q8" s="3"/>
      <c r="R8" s="3"/>
      <c r="S8" s="129">
        <f>SUM(AA24)</f>
        <v>0</v>
      </c>
      <c r="T8" s="286" t="str">
        <f>CONCATENATE(C24)</f>
        <v/>
      </c>
      <c r="U8" s="286"/>
      <c r="V8" s="287"/>
      <c r="W8" s="65">
        <f>SUM(Z44)</f>
        <v>0</v>
      </c>
      <c r="X8" s="236" t="s">
        <v>58</v>
      </c>
      <c r="Y8" s="236"/>
      <c r="Z8" s="236"/>
      <c r="AA8" s="237"/>
      <c r="AB8" s="3"/>
      <c r="AF8" s="214">
        <v>44060</v>
      </c>
      <c r="AG8" s="214">
        <v>44064</v>
      </c>
    </row>
    <row r="9" spans="1:33" ht="10.5" customHeight="1" thickBot="1" x14ac:dyDescent="0.25">
      <c r="A9" s="49" t="s">
        <v>83</v>
      </c>
      <c r="B9" s="3"/>
      <c r="C9" s="3"/>
      <c r="D9" s="233"/>
      <c r="E9" s="234"/>
      <c r="F9" s="234"/>
      <c r="G9" s="234"/>
      <c r="H9" s="234"/>
      <c r="I9" s="235"/>
      <c r="J9" s="3"/>
      <c r="K9" s="6" t="s">
        <v>36</v>
      </c>
      <c r="L9" s="6"/>
      <c r="M9" s="3"/>
      <c r="N9" s="233"/>
      <c r="O9" s="234"/>
      <c r="P9" s="235"/>
      <c r="Q9" s="3"/>
      <c r="R9" s="3"/>
      <c r="S9" s="128">
        <f>SUM(AA26)</f>
        <v>0</v>
      </c>
      <c r="T9" s="288" t="str">
        <f>CONCATENATE(C26)</f>
        <v/>
      </c>
      <c r="U9" s="288"/>
      <c r="V9" s="289"/>
      <c r="W9" s="64">
        <f>SUM(Z45)</f>
        <v>0</v>
      </c>
      <c r="X9" s="243" t="s">
        <v>20</v>
      </c>
      <c r="Y9" s="243"/>
      <c r="Z9" s="243"/>
      <c r="AA9" s="244"/>
      <c r="AB9" s="3"/>
      <c r="AF9" s="214">
        <v>44067</v>
      </c>
      <c r="AG9" s="214">
        <v>44071</v>
      </c>
    </row>
    <row r="10" spans="1:33" ht="10.5" customHeight="1" thickBot="1" x14ac:dyDescent="0.25">
      <c r="A10" s="3"/>
      <c r="B10" s="3"/>
      <c r="C10" s="3"/>
      <c r="D10" s="5"/>
      <c r="E10" s="5"/>
      <c r="F10" s="5"/>
      <c r="G10" s="5"/>
      <c r="H10" s="3"/>
      <c r="I10" s="3"/>
      <c r="J10" s="3"/>
      <c r="K10" s="6"/>
      <c r="L10" s="6"/>
      <c r="M10" s="3"/>
      <c r="N10" s="3"/>
      <c r="O10" s="3"/>
      <c r="P10" s="3"/>
      <c r="Q10" s="3"/>
      <c r="R10" s="3"/>
      <c r="S10" s="65">
        <f>SUM(AA28)</f>
        <v>0</v>
      </c>
      <c r="T10" s="236" t="str">
        <f>CONCATENATE(C28)</f>
        <v/>
      </c>
      <c r="U10" s="236"/>
      <c r="V10" s="246"/>
      <c r="W10" s="65">
        <f>SUM(AA48)</f>
        <v>0</v>
      </c>
      <c r="X10" s="236" t="s">
        <v>77</v>
      </c>
      <c r="Y10" s="236"/>
      <c r="Z10" s="236"/>
      <c r="AA10" s="237"/>
      <c r="AB10" s="3"/>
      <c r="AF10" s="214">
        <v>44074</v>
      </c>
      <c r="AG10" s="214">
        <v>44078</v>
      </c>
    </row>
    <row r="11" spans="1:33" ht="13.5" customHeight="1" thickBot="1" x14ac:dyDescent="0.25">
      <c r="A11" s="3" t="s">
        <v>26</v>
      </c>
      <c r="B11" s="3"/>
      <c r="C11" s="225">
        <v>44011</v>
      </c>
      <c r="D11" s="226"/>
      <c r="E11" s="5"/>
      <c r="F11" s="241">
        <f>SUM(S13+W13)</f>
        <v>0</v>
      </c>
      <c r="G11" s="242" t="s">
        <v>70</v>
      </c>
      <c r="H11" s="242"/>
      <c r="I11" s="242"/>
      <c r="J11" s="3"/>
      <c r="K11" s="330">
        <f>SUM(F11-W11)</f>
        <v>0</v>
      </c>
      <c r="L11" s="330"/>
      <c r="M11" s="296" t="s">
        <v>73</v>
      </c>
      <c r="N11" s="296"/>
      <c r="O11" s="296"/>
      <c r="P11" s="296"/>
      <c r="Q11" s="3"/>
      <c r="R11" s="3"/>
      <c r="S11" s="64">
        <f>SUM(AA30)</f>
        <v>0</v>
      </c>
      <c r="T11" s="243" t="str">
        <f>CONCATENATE(C30)</f>
        <v/>
      </c>
      <c r="U11" s="243"/>
      <c r="V11" s="282"/>
      <c r="W11" s="147">
        <f>SUM(AA38)</f>
        <v>0</v>
      </c>
      <c r="X11" s="293" t="s">
        <v>52</v>
      </c>
      <c r="Y11" s="293"/>
      <c r="Z11" s="293"/>
      <c r="AA11" s="294"/>
      <c r="AB11" s="3"/>
      <c r="AF11" s="214">
        <v>44081</v>
      </c>
      <c r="AG11" s="214">
        <v>44085</v>
      </c>
    </row>
    <row r="12" spans="1:33" ht="10.5" customHeight="1" thickBot="1" x14ac:dyDescent="0.25">
      <c r="A12" s="5"/>
      <c r="B12" s="5"/>
      <c r="C12" s="295"/>
      <c r="D12" s="295"/>
      <c r="E12" s="5"/>
      <c r="F12" s="241"/>
      <c r="G12" s="242"/>
      <c r="H12" s="242"/>
      <c r="I12" s="242"/>
      <c r="J12" s="3"/>
      <c r="K12" s="330"/>
      <c r="L12" s="330"/>
      <c r="M12" s="296"/>
      <c r="N12" s="296"/>
      <c r="O12" s="296"/>
      <c r="P12" s="296"/>
      <c r="Q12" s="3"/>
      <c r="R12" s="3"/>
      <c r="S12" s="200"/>
      <c r="T12" s="283"/>
      <c r="U12" s="283"/>
      <c r="V12" s="284"/>
      <c r="W12" s="148">
        <f>SUM(AA46)</f>
        <v>0</v>
      </c>
      <c r="X12" s="290" t="s">
        <v>56</v>
      </c>
      <c r="Y12" s="291"/>
      <c r="Z12" s="291"/>
      <c r="AA12" s="292"/>
      <c r="AB12" s="3"/>
      <c r="AF12" s="214">
        <v>44088</v>
      </c>
      <c r="AG12" s="214">
        <v>44092</v>
      </c>
    </row>
    <row r="13" spans="1:33" ht="13.5" customHeight="1" thickBot="1" x14ac:dyDescent="0.25">
      <c r="A13" s="3" t="s">
        <v>27</v>
      </c>
      <c r="B13" s="3"/>
      <c r="C13" s="225">
        <v>44015</v>
      </c>
      <c r="D13" s="226"/>
      <c r="E13" s="5"/>
      <c r="F13" s="241"/>
      <c r="G13" s="242"/>
      <c r="H13" s="242"/>
      <c r="I13" s="242"/>
      <c r="J13" s="53"/>
      <c r="K13" s="330"/>
      <c r="L13" s="330"/>
      <c r="M13" s="296"/>
      <c r="N13" s="296"/>
      <c r="O13" s="296"/>
      <c r="P13" s="296"/>
      <c r="Q13" s="73"/>
      <c r="R13" s="3"/>
      <c r="S13" s="82">
        <f>SUM(S5:S12)</f>
        <v>0</v>
      </c>
      <c r="T13" s="247" t="s">
        <v>37</v>
      </c>
      <c r="U13" s="247"/>
      <c r="V13" s="285"/>
      <c r="W13" s="82">
        <f>SUM(W5:W12)</f>
        <v>0</v>
      </c>
      <c r="X13" s="247" t="s">
        <v>38</v>
      </c>
      <c r="Y13" s="247"/>
      <c r="Z13" s="247"/>
      <c r="AA13" s="248"/>
      <c r="AB13" s="3"/>
      <c r="AF13" s="214">
        <v>44095</v>
      </c>
      <c r="AG13" s="214">
        <v>44099</v>
      </c>
    </row>
    <row r="14" spans="1:33" ht="3" customHeight="1" thickBot="1" x14ac:dyDescent="0.25">
      <c r="A14" s="321" t="s">
        <v>75</v>
      </c>
      <c r="B14" s="321"/>
      <c r="C14" s="321"/>
      <c r="D14" s="321"/>
      <c r="E14" s="321"/>
      <c r="F14" s="321"/>
      <c r="G14" s="321"/>
      <c r="H14" s="321"/>
      <c r="I14" s="321"/>
      <c r="J14" s="74"/>
      <c r="K14" s="3"/>
      <c r="L14" s="3"/>
      <c r="M14" s="3"/>
      <c r="N14" s="3"/>
      <c r="O14" s="3"/>
      <c r="P14" s="3"/>
      <c r="Q14" s="3"/>
      <c r="R14" s="3"/>
      <c r="S14" s="66"/>
      <c r="T14" s="245"/>
      <c r="U14" s="245"/>
      <c r="V14" s="245"/>
      <c r="W14" s="245"/>
      <c r="X14" s="245"/>
      <c r="Y14" s="245"/>
      <c r="Z14" s="249"/>
      <c r="AA14" s="249"/>
      <c r="AB14" s="3"/>
      <c r="AF14" s="214">
        <v>44102</v>
      </c>
      <c r="AG14" s="214">
        <v>44106</v>
      </c>
    </row>
    <row r="15" spans="1:33" ht="14.25" customHeight="1" thickTop="1" x14ac:dyDescent="0.2">
      <c r="A15" s="321"/>
      <c r="B15" s="321"/>
      <c r="C15" s="321"/>
      <c r="D15" s="321"/>
      <c r="E15" s="321"/>
      <c r="F15" s="321"/>
      <c r="G15" s="321"/>
      <c r="H15" s="321"/>
      <c r="I15" s="321"/>
      <c r="J15" s="85"/>
      <c r="K15" s="391" t="s">
        <v>9</v>
      </c>
      <c r="L15" s="306"/>
      <c r="M15" s="307"/>
      <c r="N15" s="323" t="s">
        <v>10</v>
      </c>
      <c r="O15" s="306"/>
      <c r="P15" s="324"/>
      <c r="Q15" s="305" t="s">
        <v>11</v>
      </c>
      <c r="R15" s="306"/>
      <c r="S15" s="307"/>
      <c r="T15" s="323" t="s">
        <v>12</v>
      </c>
      <c r="U15" s="306"/>
      <c r="V15" s="324"/>
      <c r="W15" s="323" t="s">
        <v>13</v>
      </c>
      <c r="X15" s="306"/>
      <c r="Y15" s="325"/>
      <c r="Z15" s="257" t="s">
        <v>21</v>
      </c>
      <c r="AA15" s="257"/>
      <c r="AB15" s="145"/>
      <c r="AF15" s="214">
        <v>44109</v>
      </c>
      <c r="AG15" s="214">
        <v>44113</v>
      </c>
    </row>
    <row r="16" spans="1:33" ht="7.15" customHeight="1" thickBot="1" x14ac:dyDescent="0.25">
      <c r="A16" s="322"/>
      <c r="B16" s="322"/>
      <c r="C16" s="322"/>
      <c r="D16" s="322"/>
      <c r="E16" s="322"/>
      <c r="F16" s="322"/>
      <c r="G16" s="322"/>
      <c r="H16" s="322"/>
      <c r="I16" s="322"/>
      <c r="J16" s="132"/>
      <c r="K16" s="309" t="s">
        <v>62</v>
      </c>
      <c r="L16" s="311" t="s">
        <v>63</v>
      </c>
      <c r="M16" s="313" t="s">
        <v>60</v>
      </c>
      <c r="N16" s="326" t="s">
        <v>62</v>
      </c>
      <c r="O16" s="311" t="s">
        <v>63</v>
      </c>
      <c r="P16" s="313" t="s">
        <v>61</v>
      </c>
      <c r="Q16" s="326" t="s">
        <v>62</v>
      </c>
      <c r="R16" s="311" t="s">
        <v>63</v>
      </c>
      <c r="S16" s="313" t="s">
        <v>61</v>
      </c>
      <c r="T16" s="326" t="s">
        <v>62</v>
      </c>
      <c r="U16" s="311" t="s">
        <v>63</v>
      </c>
      <c r="V16" s="313" t="s">
        <v>61</v>
      </c>
      <c r="W16" s="326" t="s">
        <v>62</v>
      </c>
      <c r="X16" s="311" t="s">
        <v>63</v>
      </c>
      <c r="Y16" s="328" t="s">
        <v>61</v>
      </c>
      <c r="Z16" s="257"/>
      <c r="AA16" s="257"/>
      <c r="AB16" s="145"/>
      <c r="AF16" s="214">
        <v>44116</v>
      </c>
      <c r="AG16" s="214">
        <v>44120</v>
      </c>
    </row>
    <row r="17" spans="1:58" s="4" customFormat="1" ht="11.1" customHeight="1" thickTop="1" thickBot="1" x14ac:dyDescent="0.25">
      <c r="A17" s="318" t="s">
        <v>64</v>
      </c>
      <c r="B17" s="319"/>
      <c r="C17" s="319"/>
      <c r="D17" s="319"/>
      <c r="E17" s="320"/>
      <c r="F17" s="376" t="s">
        <v>69</v>
      </c>
      <c r="G17" s="377"/>
      <c r="H17" s="377"/>
      <c r="I17" s="377"/>
      <c r="J17" s="378"/>
      <c r="K17" s="310"/>
      <c r="L17" s="312"/>
      <c r="M17" s="314"/>
      <c r="N17" s="327"/>
      <c r="O17" s="312"/>
      <c r="P17" s="314"/>
      <c r="Q17" s="327"/>
      <c r="R17" s="312"/>
      <c r="S17" s="314"/>
      <c r="T17" s="327"/>
      <c r="U17" s="312"/>
      <c r="V17" s="314"/>
      <c r="W17" s="327"/>
      <c r="X17" s="312"/>
      <c r="Y17" s="329"/>
      <c r="Z17" s="257"/>
      <c r="AA17" s="257"/>
      <c r="AB17" s="146"/>
      <c r="AC17" s="72"/>
      <c r="AD17" s="72"/>
      <c r="AE17" s="72"/>
      <c r="AF17" s="214">
        <v>44123</v>
      </c>
      <c r="AG17" s="214">
        <v>44127</v>
      </c>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row>
    <row r="18" spans="1:58" ht="11.65" customHeight="1" thickTop="1" x14ac:dyDescent="0.2">
      <c r="A18" s="346" t="s">
        <v>28</v>
      </c>
      <c r="B18" s="347"/>
      <c r="C18" s="331"/>
      <c r="D18" s="332"/>
      <c r="E18" s="333"/>
      <c r="F18" s="251"/>
      <c r="G18" s="251"/>
      <c r="H18" s="251"/>
      <c r="I18" s="251"/>
      <c r="J18" s="195" t="s">
        <v>7</v>
      </c>
      <c r="K18" s="165"/>
      <c r="L18" s="166"/>
      <c r="M18" s="167"/>
      <c r="N18" s="165"/>
      <c r="O18" s="166"/>
      <c r="P18" s="167"/>
      <c r="Q18" s="165"/>
      <c r="R18" s="166"/>
      <c r="S18" s="167"/>
      <c r="T18" s="165"/>
      <c r="U18" s="166"/>
      <c r="V18" s="167"/>
      <c r="W18" s="165"/>
      <c r="X18" s="166"/>
      <c r="Y18" s="215"/>
      <c r="Z18" s="118">
        <f>SUM(M18+P18+S18+V18+Y18)</f>
        <v>0</v>
      </c>
      <c r="AA18" s="254">
        <f>SUM(Z18:Z19)</f>
        <v>0</v>
      </c>
      <c r="AB18" s="145"/>
      <c r="AF18" s="214">
        <v>44130</v>
      </c>
      <c r="AG18" s="214">
        <v>44134</v>
      </c>
    </row>
    <row r="19" spans="1:58" ht="11.65" customHeight="1" thickBot="1" x14ac:dyDescent="0.25">
      <c r="A19" s="348"/>
      <c r="B19" s="349"/>
      <c r="C19" s="334"/>
      <c r="D19" s="335"/>
      <c r="E19" s="336"/>
      <c r="F19" s="390"/>
      <c r="G19" s="390"/>
      <c r="H19" s="390"/>
      <c r="I19" s="390"/>
      <c r="J19" s="196" t="s">
        <v>8</v>
      </c>
      <c r="K19" s="149"/>
      <c r="L19" s="150"/>
      <c r="M19" s="151"/>
      <c r="N19" s="149"/>
      <c r="O19" s="150"/>
      <c r="P19" s="151"/>
      <c r="Q19" s="149"/>
      <c r="R19" s="150"/>
      <c r="S19" s="151"/>
      <c r="T19" s="149"/>
      <c r="U19" s="150"/>
      <c r="V19" s="151"/>
      <c r="W19" s="149"/>
      <c r="X19" s="150"/>
      <c r="Y19" s="216"/>
      <c r="Z19" s="118">
        <f t="shared" ref="Z19:Z35" si="0">SUM(M19+P19+S19+V19+Y19)</f>
        <v>0</v>
      </c>
      <c r="AA19" s="255"/>
      <c r="AB19" s="145"/>
      <c r="AF19" s="214">
        <v>44137</v>
      </c>
      <c r="AG19" s="214">
        <v>44141</v>
      </c>
    </row>
    <row r="20" spans="1:58" ht="11.65" customHeight="1" thickTop="1" x14ac:dyDescent="0.2">
      <c r="A20" s="348"/>
      <c r="B20" s="349"/>
      <c r="C20" s="337"/>
      <c r="D20" s="338"/>
      <c r="E20" s="339"/>
      <c r="F20" s="298"/>
      <c r="G20" s="298"/>
      <c r="H20" s="298"/>
      <c r="I20" s="298"/>
      <c r="J20" s="197" t="s">
        <v>7</v>
      </c>
      <c r="K20" s="168"/>
      <c r="L20" s="169"/>
      <c r="M20" s="170"/>
      <c r="N20" s="168"/>
      <c r="O20" s="169"/>
      <c r="P20" s="170"/>
      <c r="Q20" s="168"/>
      <c r="R20" s="169"/>
      <c r="S20" s="170"/>
      <c r="T20" s="168"/>
      <c r="U20" s="169"/>
      <c r="V20" s="170"/>
      <c r="W20" s="168"/>
      <c r="X20" s="169"/>
      <c r="Y20" s="171"/>
      <c r="Z20" s="118">
        <f t="shared" si="0"/>
        <v>0</v>
      </c>
      <c r="AA20" s="254">
        <f>SUM(Z20:Z21)</f>
        <v>0</v>
      </c>
      <c r="AB20" s="145"/>
      <c r="AF20" s="214">
        <v>44144</v>
      </c>
      <c r="AG20" s="214">
        <v>44148</v>
      </c>
    </row>
    <row r="21" spans="1:58" ht="11.65" customHeight="1" thickBot="1" x14ac:dyDescent="0.25">
      <c r="A21" s="348"/>
      <c r="B21" s="349"/>
      <c r="C21" s="334"/>
      <c r="D21" s="335"/>
      <c r="E21" s="336"/>
      <c r="F21" s="299"/>
      <c r="G21" s="299"/>
      <c r="H21" s="299"/>
      <c r="I21" s="299"/>
      <c r="J21" s="198" t="s">
        <v>8</v>
      </c>
      <c r="K21" s="152"/>
      <c r="L21" s="153"/>
      <c r="M21" s="154"/>
      <c r="N21" s="152"/>
      <c r="O21" s="153"/>
      <c r="P21" s="154"/>
      <c r="Q21" s="152"/>
      <c r="R21" s="153"/>
      <c r="S21" s="154"/>
      <c r="T21" s="152"/>
      <c r="U21" s="153"/>
      <c r="V21" s="154"/>
      <c r="W21" s="152"/>
      <c r="X21" s="153"/>
      <c r="Y21" s="217"/>
      <c r="Z21" s="118">
        <f t="shared" si="0"/>
        <v>0</v>
      </c>
      <c r="AA21" s="255"/>
      <c r="AB21" s="145"/>
      <c r="AF21" s="214">
        <v>44151</v>
      </c>
      <c r="AG21" s="214">
        <v>44155</v>
      </c>
    </row>
    <row r="22" spans="1:58" ht="11.65" customHeight="1" thickTop="1" x14ac:dyDescent="0.2">
      <c r="A22" s="348"/>
      <c r="B22" s="349"/>
      <c r="C22" s="337"/>
      <c r="D22" s="338"/>
      <c r="E22" s="339"/>
      <c r="F22" s="298"/>
      <c r="G22" s="298"/>
      <c r="H22" s="298"/>
      <c r="I22" s="298"/>
      <c r="J22" s="197" t="s">
        <v>7</v>
      </c>
      <c r="K22" s="168"/>
      <c r="L22" s="169"/>
      <c r="M22" s="170"/>
      <c r="N22" s="168"/>
      <c r="O22" s="169"/>
      <c r="P22" s="170"/>
      <c r="Q22" s="168"/>
      <c r="R22" s="169"/>
      <c r="S22" s="170"/>
      <c r="T22" s="168"/>
      <c r="U22" s="169"/>
      <c r="V22" s="170"/>
      <c r="W22" s="168"/>
      <c r="X22" s="169"/>
      <c r="Y22" s="171"/>
      <c r="Z22" s="118">
        <f t="shared" si="0"/>
        <v>0</v>
      </c>
      <c r="AA22" s="254">
        <f>SUM(Z22:Z23)</f>
        <v>0</v>
      </c>
      <c r="AB22" s="145"/>
      <c r="AF22" s="214">
        <v>44158</v>
      </c>
      <c r="AG22" s="214">
        <v>44162</v>
      </c>
    </row>
    <row r="23" spans="1:58" ht="11.65" customHeight="1" thickBot="1" x14ac:dyDescent="0.25">
      <c r="A23" s="348"/>
      <c r="B23" s="349"/>
      <c r="C23" s="334"/>
      <c r="D23" s="335"/>
      <c r="E23" s="336"/>
      <c r="F23" s="299"/>
      <c r="G23" s="299"/>
      <c r="H23" s="299"/>
      <c r="I23" s="299"/>
      <c r="J23" s="198" t="s">
        <v>8</v>
      </c>
      <c r="K23" s="152"/>
      <c r="L23" s="153"/>
      <c r="M23" s="154"/>
      <c r="N23" s="152"/>
      <c r="O23" s="153"/>
      <c r="P23" s="154"/>
      <c r="Q23" s="152"/>
      <c r="R23" s="153"/>
      <c r="S23" s="154"/>
      <c r="T23" s="152"/>
      <c r="U23" s="153"/>
      <c r="V23" s="154"/>
      <c r="W23" s="152"/>
      <c r="X23" s="153"/>
      <c r="Y23" s="217"/>
      <c r="Z23" s="118">
        <f t="shared" si="0"/>
        <v>0</v>
      </c>
      <c r="AA23" s="255"/>
      <c r="AB23" s="145"/>
      <c r="AF23" s="214">
        <v>44165</v>
      </c>
      <c r="AG23" s="214">
        <v>44169</v>
      </c>
    </row>
    <row r="24" spans="1:58" ht="11.65" customHeight="1" thickTop="1" x14ac:dyDescent="0.2">
      <c r="A24" s="348"/>
      <c r="B24" s="349"/>
      <c r="C24" s="337"/>
      <c r="D24" s="338"/>
      <c r="E24" s="339"/>
      <c r="F24" s="251"/>
      <c r="G24" s="251"/>
      <c r="H24" s="251"/>
      <c r="I24" s="251"/>
      <c r="J24" s="195" t="s">
        <v>7</v>
      </c>
      <c r="K24" s="173"/>
      <c r="L24" s="174"/>
      <c r="M24" s="175"/>
      <c r="N24" s="173"/>
      <c r="O24" s="174"/>
      <c r="P24" s="175"/>
      <c r="Q24" s="173"/>
      <c r="R24" s="174"/>
      <c r="S24" s="175"/>
      <c r="T24" s="173"/>
      <c r="U24" s="174"/>
      <c r="V24" s="175"/>
      <c r="W24" s="173"/>
      <c r="X24" s="174"/>
      <c r="Y24" s="176"/>
      <c r="Z24" s="118">
        <f t="shared" si="0"/>
        <v>0</v>
      </c>
      <c r="AA24" s="254">
        <f>SUM(Z24:Z25)</f>
        <v>0</v>
      </c>
      <c r="AB24" s="145"/>
      <c r="AF24" s="214">
        <v>44172</v>
      </c>
      <c r="AG24" s="214">
        <v>44176</v>
      </c>
    </row>
    <row r="25" spans="1:58" ht="11.65" customHeight="1" thickBot="1" x14ac:dyDescent="0.25">
      <c r="A25" s="350"/>
      <c r="B25" s="351"/>
      <c r="C25" s="340"/>
      <c r="D25" s="341"/>
      <c r="E25" s="342"/>
      <c r="F25" s="345"/>
      <c r="G25" s="345"/>
      <c r="H25" s="345"/>
      <c r="I25" s="345"/>
      <c r="J25" s="164" t="s">
        <v>8</v>
      </c>
      <c r="K25" s="155"/>
      <c r="L25" s="156"/>
      <c r="M25" s="157"/>
      <c r="N25" s="155"/>
      <c r="O25" s="156"/>
      <c r="P25" s="157"/>
      <c r="Q25" s="155"/>
      <c r="R25" s="156"/>
      <c r="S25" s="157"/>
      <c r="T25" s="155"/>
      <c r="U25" s="156"/>
      <c r="V25" s="157"/>
      <c r="W25" s="155"/>
      <c r="X25" s="156"/>
      <c r="Y25" s="218"/>
      <c r="Z25" s="118">
        <f t="shared" si="0"/>
        <v>0</v>
      </c>
      <c r="AA25" s="255"/>
      <c r="AB25" s="145"/>
      <c r="AF25" s="214">
        <v>44179</v>
      </c>
      <c r="AG25" s="214">
        <v>44183</v>
      </c>
    </row>
    <row r="26" spans="1:58" ht="11.65" customHeight="1" thickTop="1" x14ac:dyDescent="0.2">
      <c r="A26" s="388" t="s">
        <v>51</v>
      </c>
      <c r="B26" s="389"/>
      <c r="C26" s="370"/>
      <c r="D26" s="371"/>
      <c r="E26" s="372"/>
      <c r="F26" s="251"/>
      <c r="G26" s="251"/>
      <c r="H26" s="251"/>
      <c r="I26" s="251"/>
      <c r="J26" s="195" t="s">
        <v>7</v>
      </c>
      <c r="K26" s="173"/>
      <c r="L26" s="174"/>
      <c r="M26" s="175"/>
      <c r="N26" s="173"/>
      <c r="O26" s="174"/>
      <c r="P26" s="175"/>
      <c r="Q26" s="173"/>
      <c r="R26" s="174"/>
      <c r="S26" s="175"/>
      <c r="T26" s="173"/>
      <c r="U26" s="174"/>
      <c r="V26" s="175"/>
      <c r="W26" s="173"/>
      <c r="X26" s="174"/>
      <c r="Y26" s="176"/>
      <c r="Z26" s="118">
        <f>SUM(M26+P26+S26+V26+Y26)</f>
        <v>0</v>
      </c>
      <c r="AA26" s="254">
        <f>SUM(Z26:Z27)</f>
        <v>0</v>
      </c>
      <c r="AB26" s="145"/>
      <c r="AF26" s="214">
        <v>44186</v>
      </c>
      <c r="AG26" s="214">
        <v>44190</v>
      </c>
    </row>
    <row r="27" spans="1:58" ht="11.65" customHeight="1" thickBot="1" x14ac:dyDescent="0.25">
      <c r="A27" s="272"/>
      <c r="B27" s="273"/>
      <c r="C27" s="361"/>
      <c r="D27" s="362"/>
      <c r="E27" s="363"/>
      <c r="F27" s="300"/>
      <c r="G27" s="300"/>
      <c r="H27" s="300"/>
      <c r="I27" s="300"/>
      <c r="J27" s="196" t="s">
        <v>8</v>
      </c>
      <c r="K27" s="158"/>
      <c r="L27" s="159"/>
      <c r="M27" s="160"/>
      <c r="N27" s="158"/>
      <c r="O27" s="159"/>
      <c r="P27" s="160"/>
      <c r="Q27" s="158"/>
      <c r="R27" s="159"/>
      <c r="S27" s="160"/>
      <c r="T27" s="158"/>
      <c r="U27" s="159"/>
      <c r="V27" s="160"/>
      <c r="W27" s="158"/>
      <c r="X27" s="159"/>
      <c r="Y27" s="219"/>
      <c r="Z27" s="118">
        <f>SUM(M27+P27+S27+V27+Y27)</f>
        <v>0</v>
      </c>
      <c r="AA27" s="255"/>
      <c r="AB27" s="145"/>
      <c r="AF27" s="214">
        <v>44193</v>
      </c>
      <c r="AG27" s="214">
        <v>44197</v>
      </c>
    </row>
    <row r="28" spans="1:58" ht="11.65" customHeight="1" thickTop="1" x14ac:dyDescent="0.2">
      <c r="A28" s="272"/>
      <c r="B28" s="273"/>
      <c r="C28" s="358"/>
      <c r="D28" s="359"/>
      <c r="E28" s="360"/>
      <c r="F28" s="298"/>
      <c r="G28" s="298"/>
      <c r="H28" s="298"/>
      <c r="I28" s="298"/>
      <c r="J28" s="197" t="s">
        <v>7</v>
      </c>
      <c r="K28" s="168"/>
      <c r="L28" s="169"/>
      <c r="M28" s="170"/>
      <c r="N28" s="168"/>
      <c r="O28" s="169"/>
      <c r="P28" s="170"/>
      <c r="Q28" s="168"/>
      <c r="R28" s="169"/>
      <c r="S28" s="170"/>
      <c r="T28" s="168"/>
      <c r="U28" s="169"/>
      <c r="V28" s="170"/>
      <c r="W28" s="168"/>
      <c r="X28" s="169"/>
      <c r="Y28" s="171"/>
      <c r="Z28" s="118">
        <f t="shared" si="0"/>
        <v>0</v>
      </c>
      <c r="AA28" s="254">
        <f>SUM(Z28:Z29)</f>
        <v>0</v>
      </c>
      <c r="AB28" s="145"/>
      <c r="AF28" s="214">
        <v>44200</v>
      </c>
      <c r="AG28" s="214">
        <v>44204</v>
      </c>
    </row>
    <row r="29" spans="1:58" ht="11.65" customHeight="1" thickBot="1" x14ac:dyDescent="0.25">
      <c r="A29" s="272"/>
      <c r="B29" s="273"/>
      <c r="C29" s="361"/>
      <c r="D29" s="362"/>
      <c r="E29" s="363"/>
      <c r="F29" s="297"/>
      <c r="G29" s="297"/>
      <c r="H29" s="297"/>
      <c r="I29" s="297"/>
      <c r="J29" s="198" t="s">
        <v>8</v>
      </c>
      <c r="K29" s="161"/>
      <c r="L29" s="162"/>
      <c r="M29" s="163"/>
      <c r="N29" s="161"/>
      <c r="O29" s="162"/>
      <c r="P29" s="163"/>
      <c r="Q29" s="161"/>
      <c r="R29" s="162"/>
      <c r="S29" s="163"/>
      <c r="T29" s="161"/>
      <c r="U29" s="162"/>
      <c r="V29" s="163"/>
      <c r="W29" s="161"/>
      <c r="X29" s="162"/>
      <c r="Y29" s="220"/>
      <c r="Z29" s="118">
        <f t="shared" si="0"/>
        <v>0</v>
      </c>
      <c r="AA29" s="255"/>
      <c r="AB29" s="145"/>
      <c r="AF29" s="214">
        <v>44207</v>
      </c>
      <c r="AG29" s="214">
        <v>44211</v>
      </c>
    </row>
    <row r="30" spans="1:58" ht="11.65" customHeight="1" thickTop="1" x14ac:dyDescent="0.2">
      <c r="A30" s="272"/>
      <c r="B30" s="273"/>
      <c r="C30" s="358"/>
      <c r="D30" s="359"/>
      <c r="E30" s="360"/>
      <c r="F30" s="298"/>
      <c r="G30" s="298"/>
      <c r="H30" s="298"/>
      <c r="I30" s="298"/>
      <c r="J30" s="197" t="s">
        <v>7</v>
      </c>
      <c r="K30" s="168"/>
      <c r="L30" s="169"/>
      <c r="M30" s="170"/>
      <c r="N30" s="168"/>
      <c r="O30" s="169"/>
      <c r="P30" s="170"/>
      <c r="Q30" s="168"/>
      <c r="R30" s="169"/>
      <c r="S30" s="170"/>
      <c r="T30" s="168"/>
      <c r="U30" s="169"/>
      <c r="V30" s="170"/>
      <c r="W30" s="168"/>
      <c r="X30" s="169"/>
      <c r="Y30" s="171"/>
      <c r="Z30" s="118">
        <f t="shared" si="0"/>
        <v>0</v>
      </c>
      <c r="AA30" s="254">
        <f>SUM(Z30:Z31)</f>
        <v>0</v>
      </c>
      <c r="AB30" s="145"/>
      <c r="AF30" s="214">
        <v>44214</v>
      </c>
      <c r="AG30" s="214">
        <v>44218</v>
      </c>
    </row>
    <row r="31" spans="1:58" ht="11.65" customHeight="1" thickBot="1" x14ac:dyDescent="0.25">
      <c r="A31" s="274"/>
      <c r="B31" s="275"/>
      <c r="C31" s="367"/>
      <c r="D31" s="368"/>
      <c r="E31" s="369"/>
      <c r="F31" s="343"/>
      <c r="G31" s="343"/>
      <c r="H31" s="343"/>
      <c r="I31" s="343"/>
      <c r="J31" s="164" t="s">
        <v>8</v>
      </c>
      <c r="K31" s="201"/>
      <c r="L31" s="202"/>
      <c r="M31" s="203"/>
      <c r="N31" s="201"/>
      <c r="O31" s="202"/>
      <c r="P31" s="203"/>
      <c r="Q31" s="201"/>
      <c r="R31" s="202"/>
      <c r="S31" s="203"/>
      <c r="T31" s="201"/>
      <c r="U31" s="202"/>
      <c r="V31" s="203"/>
      <c r="W31" s="201"/>
      <c r="X31" s="202"/>
      <c r="Y31" s="221"/>
      <c r="Z31" s="118">
        <f t="shared" si="0"/>
        <v>0</v>
      </c>
      <c r="AA31" s="255"/>
      <c r="AB31" s="145"/>
      <c r="AF31" s="214">
        <v>44221</v>
      </c>
      <c r="AG31" s="214">
        <v>44225</v>
      </c>
    </row>
    <row r="32" spans="1:58" ht="11.65" customHeight="1" thickTop="1" x14ac:dyDescent="0.2">
      <c r="A32" s="272" t="s">
        <v>50</v>
      </c>
      <c r="B32" s="273"/>
      <c r="C32" s="379" t="s">
        <v>16</v>
      </c>
      <c r="D32" s="380"/>
      <c r="E32" s="381"/>
      <c r="F32" s="251"/>
      <c r="G32" s="251"/>
      <c r="H32" s="251"/>
      <c r="I32" s="251"/>
      <c r="J32" s="195" t="s">
        <v>7</v>
      </c>
      <c r="K32" s="173"/>
      <c r="L32" s="174"/>
      <c r="M32" s="175"/>
      <c r="N32" s="173"/>
      <c r="O32" s="174"/>
      <c r="P32" s="175"/>
      <c r="Q32" s="173"/>
      <c r="R32" s="174"/>
      <c r="S32" s="175"/>
      <c r="T32" s="173"/>
      <c r="U32" s="174"/>
      <c r="V32" s="175"/>
      <c r="W32" s="173"/>
      <c r="X32" s="174"/>
      <c r="Y32" s="176"/>
      <c r="Z32" s="118">
        <f t="shared" si="0"/>
        <v>0</v>
      </c>
      <c r="AA32" s="254">
        <f>SUM(Z32:Z33)</f>
        <v>0</v>
      </c>
      <c r="AB32" s="145"/>
      <c r="AF32" s="214">
        <v>44228</v>
      </c>
      <c r="AG32" s="214">
        <v>44232</v>
      </c>
      <c r="AK32" s="71" t="s">
        <v>76</v>
      </c>
    </row>
    <row r="33" spans="1:33" ht="11.65" customHeight="1" thickBot="1" x14ac:dyDescent="0.25">
      <c r="A33" s="272"/>
      <c r="B33" s="273"/>
      <c r="C33" s="382"/>
      <c r="D33" s="383"/>
      <c r="E33" s="384"/>
      <c r="F33" s="301"/>
      <c r="G33" s="302"/>
      <c r="H33" s="302"/>
      <c r="I33" s="303"/>
      <c r="J33" s="164" t="s">
        <v>8</v>
      </c>
      <c r="K33" s="181"/>
      <c r="L33" s="182"/>
      <c r="M33" s="183"/>
      <c r="N33" s="181"/>
      <c r="O33" s="182"/>
      <c r="P33" s="183"/>
      <c r="Q33" s="181"/>
      <c r="R33" s="182"/>
      <c r="S33" s="183"/>
      <c r="T33" s="181"/>
      <c r="U33" s="182"/>
      <c r="V33" s="183"/>
      <c r="W33" s="181"/>
      <c r="X33" s="182"/>
      <c r="Y33" s="184"/>
      <c r="Z33" s="118">
        <f t="shared" si="0"/>
        <v>0</v>
      </c>
      <c r="AA33" s="255"/>
      <c r="AB33" s="145"/>
      <c r="AF33" s="214">
        <v>44235</v>
      </c>
      <c r="AG33" s="214">
        <v>44239</v>
      </c>
    </row>
    <row r="34" spans="1:33" ht="11.65" customHeight="1" thickTop="1" x14ac:dyDescent="0.2">
      <c r="A34" s="272"/>
      <c r="B34" s="273"/>
      <c r="C34" s="382"/>
      <c r="D34" s="383"/>
      <c r="E34" s="384"/>
      <c r="F34" s="271"/>
      <c r="G34" s="271"/>
      <c r="H34" s="271"/>
      <c r="I34" s="271"/>
      <c r="J34" s="199" t="s">
        <v>7</v>
      </c>
      <c r="K34" s="178"/>
      <c r="L34" s="179"/>
      <c r="M34" s="180"/>
      <c r="N34" s="178"/>
      <c r="O34" s="179"/>
      <c r="P34" s="180"/>
      <c r="Q34" s="178"/>
      <c r="R34" s="179"/>
      <c r="S34" s="180"/>
      <c r="T34" s="178"/>
      <c r="U34" s="179"/>
      <c r="V34" s="180"/>
      <c r="W34" s="178"/>
      <c r="X34" s="179"/>
      <c r="Y34" s="222"/>
      <c r="Z34" s="118">
        <f t="shared" si="0"/>
        <v>0</v>
      </c>
      <c r="AA34" s="254">
        <f>SUM(Z34:Z37)</f>
        <v>0</v>
      </c>
      <c r="AB34" s="145"/>
      <c r="AF34" s="214">
        <v>44242</v>
      </c>
      <c r="AG34" s="214">
        <v>44246</v>
      </c>
    </row>
    <row r="35" spans="1:33" ht="11.65" customHeight="1" thickBot="1" x14ac:dyDescent="0.3">
      <c r="A35" s="272"/>
      <c r="B35" s="273"/>
      <c r="C35" s="382"/>
      <c r="D35" s="383"/>
      <c r="E35" s="384"/>
      <c r="F35" s="392"/>
      <c r="G35" s="393"/>
      <c r="H35" s="393"/>
      <c r="I35" s="393"/>
      <c r="J35" s="210" t="s">
        <v>8</v>
      </c>
      <c r="K35" s="211"/>
      <c r="L35" s="212"/>
      <c r="M35" s="213"/>
      <c r="N35" s="211"/>
      <c r="O35" s="212"/>
      <c r="P35" s="213"/>
      <c r="Q35" s="211"/>
      <c r="R35" s="212"/>
      <c r="S35" s="213"/>
      <c r="T35" s="211"/>
      <c r="U35" s="212"/>
      <c r="V35" s="213"/>
      <c r="W35" s="211"/>
      <c r="X35" s="212"/>
      <c r="Y35" s="223"/>
      <c r="Z35" s="118">
        <f t="shared" si="0"/>
        <v>0</v>
      </c>
      <c r="AA35" s="254"/>
      <c r="AB35" s="145"/>
      <c r="AF35" s="214">
        <v>44249</v>
      </c>
      <c r="AG35" s="214">
        <v>44253</v>
      </c>
    </row>
    <row r="36" spans="1:33" ht="11.65" customHeight="1" thickTop="1" x14ac:dyDescent="0.25">
      <c r="A36" s="272"/>
      <c r="B36" s="273"/>
      <c r="C36" s="382"/>
      <c r="D36" s="383"/>
      <c r="E36" s="384"/>
      <c r="F36" s="394"/>
      <c r="G36" s="395"/>
      <c r="H36" s="395"/>
      <c r="I36" s="396"/>
      <c r="J36" s="206" t="s">
        <v>7</v>
      </c>
      <c r="K36" s="207"/>
      <c r="L36" s="208"/>
      <c r="M36" s="209"/>
      <c r="N36" s="207"/>
      <c r="O36" s="208"/>
      <c r="P36" s="209"/>
      <c r="Q36" s="207"/>
      <c r="R36" s="208"/>
      <c r="S36" s="209"/>
      <c r="T36" s="207"/>
      <c r="U36" s="208"/>
      <c r="V36" s="209"/>
      <c r="W36" s="207"/>
      <c r="X36" s="208"/>
      <c r="Y36" s="224"/>
      <c r="Z36" s="118">
        <f>SUM(M36+P36+S36+V36+Y36)</f>
        <v>0</v>
      </c>
      <c r="AA36" s="254"/>
      <c r="AB36" s="145"/>
      <c r="AF36" s="214">
        <v>44256</v>
      </c>
      <c r="AG36" s="214">
        <v>44260</v>
      </c>
    </row>
    <row r="37" spans="1:33" ht="11.65" customHeight="1" thickBot="1" x14ac:dyDescent="0.25">
      <c r="A37" s="274"/>
      <c r="B37" s="275"/>
      <c r="C37" s="385"/>
      <c r="D37" s="386"/>
      <c r="E37" s="387"/>
      <c r="F37" s="304"/>
      <c r="G37" s="304"/>
      <c r="H37" s="304"/>
      <c r="I37" s="304"/>
      <c r="J37" s="164" t="s">
        <v>8</v>
      </c>
      <c r="K37" s="181"/>
      <c r="L37" s="182"/>
      <c r="M37" s="183"/>
      <c r="N37" s="181"/>
      <c r="O37" s="182"/>
      <c r="P37" s="183"/>
      <c r="Q37" s="181"/>
      <c r="R37" s="182"/>
      <c r="S37" s="183"/>
      <c r="T37" s="181"/>
      <c r="U37" s="182"/>
      <c r="V37" s="183"/>
      <c r="W37" s="181"/>
      <c r="X37" s="182"/>
      <c r="Y37" s="184"/>
      <c r="Z37" s="118">
        <f>SUM(M37+P37+S37+V37+Y37)</f>
        <v>0</v>
      </c>
      <c r="AA37" s="255"/>
      <c r="AB37" s="145"/>
      <c r="AF37" s="214">
        <v>44263</v>
      </c>
      <c r="AG37" s="214">
        <v>44267</v>
      </c>
    </row>
    <row r="38" spans="1:33" ht="11.65" customHeight="1" thickTop="1" x14ac:dyDescent="0.2">
      <c r="A38" s="272" t="s">
        <v>71</v>
      </c>
      <c r="B38" s="273"/>
      <c r="C38" s="259" t="s">
        <v>42</v>
      </c>
      <c r="D38" s="260"/>
      <c r="E38" s="261"/>
      <c r="F38" s="265"/>
      <c r="G38" s="265"/>
      <c r="H38" s="265"/>
      <c r="I38" s="265"/>
      <c r="J38" s="195" t="s">
        <v>7</v>
      </c>
      <c r="K38" s="173"/>
      <c r="L38" s="174"/>
      <c r="M38" s="175"/>
      <c r="N38" s="173"/>
      <c r="O38" s="174"/>
      <c r="P38" s="175"/>
      <c r="Q38" s="173"/>
      <c r="R38" s="174"/>
      <c r="S38" s="175"/>
      <c r="T38" s="173"/>
      <c r="U38" s="174"/>
      <c r="V38" s="175"/>
      <c r="W38" s="173"/>
      <c r="X38" s="174"/>
      <c r="Y38" s="176"/>
      <c r="Z38" s="118">
        <f t="shared" ref="Z38:Z49" si="1">SUM(M38+P38+S38+V38+Y38)</f>
        <v>0</v>
      </c>
      <c r="AA38" s="254">
        <f>SUM(Z38:Z39)</f>
        <v>0</v>
      </c>
      <c r="AB38" s="145"/>
      <c r="AF38" s="214">
        <v>44270</v>
      </c>
      <c r="AG38" s="214">
        <v>44274</v>
      </c>
    </row>
    <row r="39" spans="1:33" ht="11.65" customHeight="1" thickBot="1" x14ac:dyDescent="0.25">
      <c r="A39" s="272"/>
      <c r="B39" s="273"/>
      <c r="C39" s="262"/>
      <c r="D39" s="263"/>
      <c r="E39" s="264"/>
      <c r="F39" s="266"/>
      <c r="G39" s="266"/>
      <c r="H39" s="266"/>
      <c r="I39" s="266"/>
      <c r="J39" s="196" t="s">
        <v>8</v>
      </c>
      <c r="K39" s="185"/>
      <c r="L39" s="186"/>
      <c r="M39" s="187"/>
      <c r="N39" s="185"/>
      <c r="O39" s="186"/>
      <c r="P39" s="187"/>
      <c r="Q39" s="185"/>
      <c r="R39" s="186"/>
      <c r="S39" s="187"/>
      <c r="T39" s="185"/>
      <c r="U39" s="186"/>
      <c r="V39" s="187"/>
      <c r="W39" s="185"/>
      <c r="X39" s="186"/>
      <c r="Y39" s="193"/>
      <c r="Z39" s="118">
        <f t="shared" si="1"/>
        <v>0</v>
      </c>
      <c r="AA39" s="255"/>
      <c r="AB39" s="145"/>
      <c r="AF39" s="214">
        <v>44277</v>
      </c>
      <c r="AG39" s="214">
        <v>44281</v>
      </c>
    </row>
    <row r="40" spans="1:33" ht="11.65" customHeight="1" thickTop="1" x14ac:dyDescent="0.2">
      <c r="A40" s="272"/>
      <c r="B40" s="273"/>
      <c r="C40" s="276" t="s">
        <v>17</v>
      </c>
      <c r="D40" s="277"/>
      <c r="E40" s="278"/>
      <c r="F40" s="281"/>
      <c r="G40" s="281"/>
      <c r="H40" s="281"/>
      <c r="I40" s="281"/>
      <c r="J40" s="197" t="s">
        <v>7</v>
      </c>
      <c r="K40" s="168"/>
      <c r="L40" s="169"/>
      <c r="M40" s="170"/>
      <c r="N40" s="168"/>
      <c r="O40" s="169"/>
      <c r="P40" s="171"/>
      <c r="Q40" s="172"/>
      <c r="R40" s="169"/>
      <c r="S40" s="170"/>
      <c r="T40" s="168"/>
      <c r="U40" s="169"/>
      <c r="V40" s="171"/>
      <c r="W40" s="172"/>
      <c r="X40" s="169"/>
      <c r="Y40" s="171"/>
      <c r="Z40" s="118">
        <f t="shared" si="1"/>
        <v>0</v>
      </c>
      <c r="AA40" s="254">
        <f>SUM(Z40:Z41)</f>
        <v>0</v>
      </c>
      <c r="AB40" s="145"/>
      <c r="AF40" s="214">
        <v>44284</v>
      </c>
      <c r="AG40" s="214">
        <v>44288</v>
      </c>
    </row>
    <row r="41" spans="1:33" ht="11.65" customHeight="1" thickBot="1" x14ac:dyDescent="0.25">
      <c r="A41" s="272"/>
      <c r="B41" s="273"/>
      <c r="C41" s="262"/>
      <c r="D41" s="263"/>
      <c r="E41" s="264"/>
      <c r="F41" s="250"/>
      <c r="G41" s="250"/>
      <c r="H41" s="250"/>
      <c r="I41" s="250"/>
      <c r="J41" s="198" t="s">
        <v>8</v>
      </c>
      <c r="K41" s="190"/>
      <c r="L41" s="191"/>
      <c r="M41" s="192"/>
      <c r="N41" s="190"/>
      <c r="O41" s="191"/>
      <c r="P41" s="193"/>
      <c r="Q41" s="194"/>
      <c r="R41" s="191"/>
      <c r="S41" s="192"/>
      <c r="T41" s="190"/>
      <c r="U41" s="191"/>
      <c r="V41" s="193"/>
      <c r="W41" s="194"/>
      <c r="X41" s="191"/>
      <c r="Y41" s="193"/>
      <c r="Z41" s="118">
        <f t="shared" si="1"/>
        <v>0</v>
      </c>
      <c r="AA41" s="255"/>
      <c r="AB41" s="145"/>
      <c r="AF41" s="214">
        <v>44291</v>
      </c>
      <c r="AG41" s="214">
        <v>44295</v>
      </c>
    </row>
    <row r="42" spans="1:33" ht="11.65" customHeight="1" thickTop="1" x14ac:dyDescent="0.2">
      <c r="A42" s="272"/>
      <c r="B42" s="273"/>
      <c r="C42" s="276" t="s">
        <v>18</v>
      </c>
      <c r="D42" s="277"/>
      <c r="E42" s="278"/>
      <c r="F42" s="269"/>
      <c r="G42" s="269"/>
      <c r="H42" s="269"/>
      <c r="I42" s="269"/>
      <c r="J42" s="195" t="s">
        <v>7</v>
      </c>
      <c r="K42" s="173"/>
      <c r="L42" s="174"/>
      <c r="M42" s="175"/>
      <c r="N42" s="173"/>
      <c r="O42" s="174"/>
      <c r="P42" s="176"/>
      <c r="Q42" s="177"/>
      <c r="R42" s="174"/>
      <c r="S42" s="175"/>
      <c r="T42" s="173"/>
      <c r="U42" s="174"/>
      <c r="V42" s="176"/>
      <c r="W42" s="177"/>
      <c r="X42" s="174"/>
      <c r="Y42" s="176"/>
      <c r="Z42" s="118">
        <f t="shared" si="1"/>
        <v>0</v>
      </c>
      <c r="AA42" s="254">
        <f>SUM(Z42:Z43)</f>
        <v>0</v>
      </c>
      <c r="AB42" s="145"/>
      <c r="AF42" s="214">
        <v>44298</v>
      </c>
      <c r="AG42" s="214">
        <v>44302</v>
      </c>
    </row>
    <row r="43" spans="1:33" ht="11.65" customHeight="1" thickBot="1" x14ac:dyDescent="0.25">
      <c r="A43" s="272"/>
      <c r="B43" s="273"/>
      <c r="C43" s="262"/>
      <c r="D43" s="263"/>
      <c r="E43" s="264"/>
      <c r="F43" s="270"/>
      <c r="G43" s="270"/>
      <c r="H43" s="270"/>
      <c r="I43" s="270"/>
      <c r="J43" s="196" t="s">
        <v>8</v>
      </c>
      <c r="K43" s="185"/>
      <c r="L43" s="186"/>
      <c r="M43" s="187"/>
      <c r="N43" s="185"/>
      <c r="O43" s="186"/>
      <c r="P43" s="188"/>
      <c r="Q43" s="189"/>
      <c r="R43" s="186"/>
      <c r="S43" s="187"/>
      <c r="T43" s="185"/>
      <c r="U43" s="186"/>
      <c r="V43" s="188"/>
      <c r="W43" s="189"/>
      <c r="X43" s="186"/>
      <c r="Y43" s="188"/>
      <c r="Z43" s="118">
        <f t="shared" si="1"/>
        <v>0</v>
      </c>
      <c r="AA43" s="255"/>
      <c r="AB43" s="145"/>
      <c r="AF43" s="214">
        <v>44305</v>
      </c>
      <c r="AG43" s="214">
        <v>44309</v>
      </c>
    </row>
    <row r="44" spans="1:33" ht="11.65" customHeight="1" thickTop="1" thickBot="1" x14ac:dyDescent="0.25">
      <c r="A44" s="272"/>
      <c r="B44" s="273"/>
      <c r="C44" s="364" t="s">
        <v>19</v>
      </c>
      <c r="D44" s="365"/>
      <c r="E44" s="366"/>
      <c r="F44" s="240"/>
      <c r="G44" s="240"/>
      <c r="H44" s="240"/>
      <c r="I44" s="240"/>
      <c r="J44" s="133"/>
      <c r="K44" s="134"/>
      <c r="L44" s="135"/>
      <c r="M44" s="136"/>
      <c r="N44" s="134"/>
      <c r="O44" s="135"/>
      <c r="P44" s="137"/>
      <c r="Q44" s="138"/>
      <c r="R44" s="135"/>
      <c r="S44" s="136"/>
      <c r="T44" s="134"/>
      <c r="U44" s="135"/>
      <c r="V44" s="137"/>
      <c r="W44" s="138"/>
      <c r="X44" s="135"/>
      <c r="Y44" s="137"/>
      <c r="Z44" s="118">
        <f t="shared" si="1"/>
        <v>0</v>
      </c>
      <c r="AA44" s="254">
        <f>SUM(Z44:Z45)</f>
        <v>0</v>
      </c>
      <c r="AB44" s="145"/>
      <c r="AF44" s="214">
        <v>44312</v>
      </c>
      <c r="AG44" s="214">
        <v>44316</v>
      </c>
    </row>
    <row r="45" spans="1:33" ht="11.65" customHeight="1" thickTop="1" thickBot="1" x14ac:dyDescent="0.25">
      <c r="A45" s="272"/>
      <c r="B45" s="273"/>
      <c r="C45" s="373" t="s">
        <v>20</v>
      </c>
      <c r="D45" s="374"/>
      <c r="E45" s="375"/>
      <c r="F45" s="280"/>
      <c r="G45" s="280"/>
      <c r="H45" s="280"/>
      <c r="I45" s="280"/>
      <c r="J45" s="139"/>
      <c r="K45" s="140"/>
      <c r="L45" s="141"/>
      <c r="M45" s="142"/>
      <c r="N45" s="140"/>
      <c r="O45" s="141"/>
      <c r="P45" s="143"/>
      <c r="Q45" s="144"/>
      <c r="R45" s="141"/>
      <c r="S45" s="142"/>
      <c r="T45" s="140"/>
      <c r="U45" s="141"/>
      <c r="V45" s="143"/>
      <c r="W45" s="144"/>
      <c r="X45" s="141"/>
      <c r="Y45" s="143"/>
      <c r="Z45" s="118">
        <f t="shared" si="1"/>
        <v>0</v>
      </c>
      <c r="AA45" s="255"/>
      <c r="AB45" s="145"/>
      <c r="AF45" s="214">
        <v>44319</v>
      </c>
      <c r="AG45" s="214">
        <v>44323</v>
      </c>
    </row>
    <row r="46" spans="1:33" ht="11.65" customHeight="1" thickTop="1" x14ac:dyDescent="0.2">
      <c r="A46" s="272"/>
      <c r="B46" s="273"/>
      <c r="C46" s="276" t="s">
        <v>56</v>
      </c>
      <c r="D46" s="277"/>
      <c r="E46" s="278"/>
      <c r="F46" s="281"/>
      <c r="G46" s="281"/>
      <c r="H46" s="281"/>
      <c r="I46" s="281"/>
      <c r="J46" s="197" t="s">
        <v>7</v>
      </c>
      <c r="K46" s="168"/>
      <c r="L46" s="169"/>
      <c r="M46" s="170"/>
      <c r="N46" s="168"/>
      <c r="O46" s="169"/>
      <c r="P46" s="171"/>
      <c r="Q46" s="172"/>
      <c r="R46" s="169"/>
      <c r="S46" s="170"/>
      <c r="T46" s="168"/>
      <c r="U46" s="169"/>
      <c r="V46" s="171"/>
      <c r="W46" s="172"/>
      <c r="X46" s="169"/>
      <c r="Y46" s="171"/>
      <c r="Z46" s="118">
        <f t="shared" si="1"/>
        <v>0</v>
      </c>
      <c r="AA46" s="254">
        <f>SUM(Z46:Z47)</f>
        <v>0</v>
      </c>
      <c r="AB46" s="145"/>
      <c r="AF46" s="214">
        <v>44326</v>
      </c>
      <c r="AG46" s="214">
        <v>44330</v>
      </c>
    </row>
    <row r="47" spans="1:33" ht="11.65" customHeight="1" thickBot="1" x14ac:dyDescent="0.25">
      <c r="A47" s="272"/>
      <c r="B47" s="273"/>
      <c r="C47" s="262"/>
      <c r="D47" s="263"/>
      <c r="E47" s="264"/>
      <c r="F47" s="250"/>
      <c r="G47" s="250"/>
      <c r="H47" s="250"/>
      <c r="I47" s="250"/>
      <c r="J47" s="198" t="s">
        <v>8</v>
      </c>
      <c r="K47" s="190"/>
      <c r="L47" s="191"/>
      <c r="M47" s="192"/>
      <c r="N47" s="190"/>
      <c r="O47" s="191"/>
      <c r="P47" s="193"/>
      <c r="Q47" s="194"/>
      <c r="R47" s="191"/>
      <c r="S47" s="192"/>
      <c r="T47" s="190"/>
      <c r="U47" s="191"/>
      <c r="V47" s="193"/>
      <c r="W47" s="194"/>
      <c r="X47" s="191"/>
      <c r="Y47" s="193"/>
      <c r="Z47" s="118">
        <f t="shared" si="1"/>
        <v>0</v>
      </c>
      <c r="AA47" s="255"/>
      <c r="AB47" s="145"/>
      <c r="AF47" s="214">
        <v>44333</v>
      </c>
      <c r="AG47" s="214">
        <v>44337</v>
      </c>
    </row>
    <row r="48" spans="1:33" ht="11.65" customHeight="1" thickTop="1" x14ac:dyDescent="0.2">
      <c r="A48" s="272"/>
      <c r="B48" s="273"/>
      <c r="C48" s="352"/>
      <c r="D48" s="353"/>
      <c r="E48" s="354"/>
      <c r="F48" s="269"/>
      <c r="G48" s="269"/>
      <c r="H48" s="269"/>
      <c r="I48" s="269"/>
      <c r="J48" s="195" t="s">
        <v>7</v>
      </c>
      <c r="K48" s="173"/>
      <c r="L48" s="174"/>
      <c r="M48" s="175"/>
      <c r="N48" s="173"/>
      <c r="O48" s="174"/>
      <c r="P48" s="176"/>
      <c r="Q48" s="177"/>
      <c r="R48" s="174"/>
      <c r="S48" s="175"/>
      <c r="T48" s="173"/>
      <c r="U48" s="174"/>
      <c r="V48" s="176"/>
      <c r="W48" s="177"/>
      <c r="X48" s="174"/>
      <c r="Y48" s="176"/>
      <c r="Z48" s="118">
        <f t="shared" si="1"/>
        <v>0</v>
      </c>
      <c r="AA48" s="254">
        <f>SUM(Z48:Z49)</f>
        <v>0</v>
      </c>
      <c r="AB48" s="145"/>
      <c r="AF48" s="214">
        <v>44340</v>
      </c>
      <c r="AG48" s="214">
        <v>44344</v>
      </c>
    </row>
    <row r="49" spans="1:58" ht="11.65" customHeight="1" thickBot="1" x14ac:dyDescent="0.25">
      <c r="A49" s="274"/>
      <c r="B49" s="275"/>
      <c r="C49" s="355"/>
      <c r="D49" s="356"/>
      <c r="E49" s="357"/>
      <c r="F49" s="239"/>
      <c r="G49" s="239"/>
      <c r="H49" s="239"/>
      <c r="I49" s="239"/>
      <c r="J49" s="164" t="s">
        <v>8</v>
      </c>
      <c r="K49" s="130"/>
      <c r="L49" s="60"/>
      <c r="M49" s="61"/>
      <c r="N49" s="130"/>
      <c r="O49" s="60"/>
      <c r="P49" s="131"/>
      <c r="Q49" s="59"/>
      <c r="R49" s="60"/>
      <c r="S49" s="61"/>
      <c r="T49" s="130"/>
      <c r="U49" s="60"/>
      <c r="V49" s="131"/>
      <c r="W49" s="59"/>
      <c r="X49" s="60"/>
      <c r="Y49" s="131"/>
      <c r="Z49" s="118">
        <f t="shared" si="1"/>
        <v>0</v>
      </c>
      <c r="AA49" s="255"/>
      <c r="AB49" s="145"/>
      <c r="AF49" s="214">
        <v>44347</v>
      </c>
      <c r="AG49" s="214">
        <v>44351</v>
      </c>
    </row>
    <row r="50" spans="1:58" s="90" customFormat="1" ht="9" customHeight="1" thickTop="1" x14ac:dyDescent="0.2">
      <c r="A50" s="86"/>
      <c r="B50" s="86"/>
      <c r="C50" s="87"/>
      <c r="D50" s="87"/>
      <c r="E50" s="87"/>
      <c r="F50" s="87"/>
      <c r="G50" s="87"/>
      <c r="H50" s="87"/>
      <c r="I50" s="87"/>
      <c r="J50" s="87"/>
      <c r="K50" s="87"/>
      <c r="L50" s="87"/>
      <c r="M50" s="88">
        <f>SUM(M18:M49)</f>
        <v>0</v>
      </c>
      <c r="N50" s="88"/>
      <c r="O50" s="88"/>
      <c r="P50" s="88">
        <f>SUM(P18:P49)</f>
        <v>0</v>
      </c>
      <c r="Q50" s="88"/>
      <c r="R50" s="88"/>
      <c r="S50" s="88">
        <f>SUM(S18:S49)</f>
        <v>0</v>
      </c>
      <c r="T50" s="88"/>
      <c r="U50" s="88"/>
      <c r="V50" s="88">
        <f>SUM(V18:V49)</f>
        <v>0</v>
      </c>
      <c r="W50" s="88"/>
      <c r="X50" s="88"/>
      <c r="Y50" s="88">
        <f>SUM(Y18:Y49)</f>
        <v>0</v>
      </c>
      <c r="Z50" s="115">
        <f>SUM(Z18:Z49)</f>
        <v>0</v>
      </c>
      <c r="AA50" s="115">
        <f>SUM(AA18:AA49)</f>
        <v>0</v>
      </c>
      <c r="AB50" s="87"/>
      <c r="AC50" s="89"/>
      <c r="AD50" s="89"/>
      <c r="AE50" s="89"/>
      <c r="AF50" s="214">
        <v>44354</v>
      </c>
      <c r="AG50" s="214">
        <v>44358</v>
      </c>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row>
    <row r="51" spans="1:58" s="90" customFormat="1" ht="53.25" customHeight="1" x14ac:dyDescent="0.2">
      <c r="A51" s="252" t="s">
        <v>81</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115"/>
      <c r="AA51" s="115"/>
      <c r="AB51" s="87"/>
      <c r="AC51" s="89"/>
      <c r="AD51" s="89"/>
      <c r="AE51" s="89"/>
      <c r="AF51" s="214">
        <v>44361</v>
      </c>
      <c r="AG51" s="214">
        <v>44365</v>
      </c>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row>
    <row r="52" spans="1:58" ht="9.6" customHeight="1" x14ac:dyDescent="0.2">
      <c r="B52" s="3"/>
      <c r="C52" s="267" t="s">
        <v>72</v>
      </c>
      <c r="D52" s="267"/>
      <c r="E52" s="267"/>
      <c r="F52" s="267"/>
      <c r="G52" s="238">
        <f>SUM(C13)</f>
        <v>44015</v>
      </c>
      <c r="H52" s="238"/>
      <c r="I52" s="51" t="s">
        <v>48</v>
      </c>
      <c r="J52" s="50"/>
      <c r="K52" s="5"/>
      <c r="L52" s="5"/>
      <c r="M52" s="268" t="s">
        <v>80</v>
      </c>
      <c r="N52" s="268"/>
      <c r="O52" s="268"/>
      <c r="P52" s="268"/>
      <c r="Q52" s="238">
        <f>SUM(C13)</f>
        <v>44015</v>
      </c>
      <c r="R52" s="238"/>
      <c r="S52" s="51" t="s">
        <v>48</v>
      </c>
      <c r="T52" s="5"/>
      <c r="U52" s="5"/>
      <c r="V52" s="268" t="s">
        <v>80</v>
      </c>
      <c r="W52" s="268"/>
      <c r="X52" s="268"/>
      <c r="Y52" s="268"/>
      <c r="Z52" s="116">
        <f>SUM(C13)</f>
        <v>44015</v>
      </c>
      <c r="AA52" s="117" t="s">
        <v>48</v>
      </c>
      <c r="AB52" s="5"/>
      <c r="AF52" s="214">
        <v>44368</v>
      </c>
      <c r="AG52" s="214">
        <v>44372</v>
      </c>
    </row>
    <row r="53" spans="1:58" ht="13.15" customHeight="1" x14ac:dyDescent="0.2">
      <c r="A53" s="279" t="s">
        <v>49</v>
      </c>
      <c r="B53" s="279"/>
      <c r="C53" s="279"/>
      <c r="D53" s="279"/>
      <c r="E53" s="279"/>
      <c r="F53" s="279"/>
      <c r="G53" s="279"/>
      <c r="H53" s="279"/>
      <c r="I53" s="205"/>
      <c r="J53" s="127"/>
      <c r="K53" s="127"/>
      <c r="L53" s="127"/>
      <c r="M53" s="5"/>
      <c r="N53" s="5"/>
      <c r="O53" s="5"/>
      <c r="P53" s="5"/>
      <c r="Q53" s="5"/>
      <c r="R53" s="5"/>
      <c r="S53" s="5"/>
      <c r="T53" s="5"/>
      <c r="U53" s="5"/>
      <c r="V53" s="5"/>
      <c r="W53" s="5"/>
      <c r="X53" s="5"/>
      <c r="Y53" s="5"/>
      <c r="Z53" s="5"/>
      <c r="AA53" s="5"/>
      <c r="AB53" s="5"/>
      <c r="AF53" s="214">
        <v>44375</v>
      </c>
      <c r="AG53" s="214">
        <v>44379</v>
      </c>
    </row>
    <row r="54" spans="1:58" ht="9" customHeight="1" x14ac:dyDescent="0.2">
      <c r="A54" s="344" t="s">
        <v>74</v>
      </c>
      <c r="B54" s="344"/>
      <c r="C54" s="344"/>
      <c r="D54" s="344"/>
      <c r="E54" s="344"/>
      <c r="F54" s="344"/>
      <c r="G54" s="344"/>
      <c r="H54" s="344"/>
      <c r="I54" s="344"/>
      <c r="J54" s="204"/>
      <c r="K54" s="204"/>
      <c r="L54" s="204"/>
      <c r="M54" s="268" t="s">
        <v>80</v>
      </c>
      <c r="N54" s="268"/>
      <c r="O54" s="268"/>
      <c r="P54" s="268"/>
      <c r="Q54" s="238">
        <f>SUM(C13)</f>
        <v>44015</v>
      </c>
      <c r="R54" s="238"/>
      <c r="S54" s="51" t="s">
        <v>48</v>
      </c>
      <c r="T54" s="5"/>
      <c r="U54" s="5"/>
      <c r="V54" s="268" t="s">
        <v>80</v>
      </c>
      <c r="W54" s="268"/>
      <c r="X54" s="268"/>
      <c r="Y54" s="268"/>
      <c r="Z54" s="52">
        <f>SUM(C13)</f>
        <v>44015</v>
      </c>
      <c r="AA54" s="51" t="s">
        <v>48</v>
      </c>
      <c r="AB54" s="5"/>
    </row>
    <row r="55" spans="1:58" ht="21.75" customHeight="1" x14ac:dyDescent="0.2">
      <c r="A55" s="258" t="s">
        <v>82</v>
      </c>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row>
    <row r="56" spans="1:58" s="71" customFormat="1" x14ac:dyDescent="0.2">
      <c r="D56" s="75"/>
      <c r="E56" s="75"/>
      <c r="F56" s="75"/>
      <c r="G56" s="75"/>
      <c r="AF56" s="214"/>
      <c r="AG56" s="214"/>
    </row>
    <row r="57" spans="1:58" s="71" customFormat="1" x14ac:dyDescent="0.2">
      <c r="D57" s="75"/>
      <c r="E57" s="75"/>
      <c r="F57" s="75"/>
      <c r="G57" s="75"/>
      <c r="AF57" s="214"/>
      <c r="AG57" s="214"/>
    </row>
    <row r="58" spans="1:58" s="71" customFormat="1" x14ac:dyDescent="0.2">
      <c r="D58" s="256"/>
      <c r="E58" s="256"/>
      <c r="F58" s="256"/>
      <c r="G58" s="256"/>
      <c r="AF58" s="214"/>
      <c r="AG58" s="214"/>
    </row>
    <row r="59" spans="1:58" s="71" customFormat="1" x14ac:dyDescent="0.2">
      <c r="D59" s="75"/>
      <c r="E59" s="75"/>
      <c r="F59" s="75"/>
      <c r="G59" s="75"/>
      <c r="AF59" s="214"/>
      <c r="AG59" s="214"/>
    </row>
    <row r="60" spans="1:58" s="71" customFormat="1" x14ac:dyDescent="0.2">
      <c r="D60" s="75"/>
      <c r="E60" s="75"/>
      <c r="F60" s="75"/>
      <c r="G60" s="75"/>
      <c r="AF60" s="214"/>
      <c r="AG60" s="214"/>
    </row>
    <row r="61" spans="1:58" s="71" customFormat="1" x14ac:dyDescent="0.2">
      <c r="D61" s="75"/>
      <c r="E61" s="75"/>
      <c r="F61" s="75"/>
      <c r="G61" s="75"/>
      <c r="AF61" s="214"/>
      <c r="AG61" s="214"/>
    </row>
    <row r="62" spans="1:58" s="71" customFormat="1" x14ac:dyDescent="0.2">
      <c r="D62" s="75"/>
      <c r="E62" s="75"/>
      <c r="F62" s="75"/>
      <c r="G62" s="75"/>
      <c r="AF62" s="214"/>
      <c r="AG62" s="214"/>
    </row>
    <row r="63" spans="1:58" s="71" customFormat="1" x14ac:dyDescent="0.2">
      <c r="D63" s="75"/>
      <c r="E63" s="75"/>
      <c r="F63" s="75"/>
      <c r="G63" s="75"/>
      <c r="AF63" s="214"/>
      <c r="AG63" s="214"/>
    </row>
    <row r="64" spans="1:58" s="71" customFormat="1" x14ac:dyDescent="0.2">
      <c r="D64" s="75"/>
      <c r="E64" s="75"/>
      <c r="F64" s="75"/>
      <c r="G64" s="75"/>
      <c r="AF64" s="214"/>
      <c r="AG64" s="214"/>
    </row>
    <row r="65" spans="4:33" s="71" customFormat="1" x14ac:dyDescent="0.2">
      <c r="D65" s="75"/>
      <c r="E65" s="75"/>
      <c r="F65" s="75"/>
      <c r="G65" s="75"/>
      <c r="AF65" s="214"/>
      <c r="AG65" s="214"/>
    </row>
    <row r="66" spans="4:33" s="71" customFormat="1" x14ac:dyDescent="0.2">
      <c r="D66" s="75"/>
      <c r="E66" s="75"/>
      <c r="F66" s="75"/>
      <c r="G66" s="75"/>
      <c r="AF66" s="214"/>
      <c r="AG66" s="214"/>
    </row>
    <row r="67" spans="4:33" s="71" customFormat="1" x14ac:dyDescent="0.2">
      <c r="D67" s="75"/>
      <c r="E67" s="75"/>
      <c r="F67" s="75"/>
      <c r="G67" s="75"/>
      <c r="AF67" s="214"/>
      <c r="AG67" s="214"/>
    </row>
    <row r="68" spans="4:33" s="71" customFormat="1" x14ac:dyDescent="0.2">
      <c r="D68" s="75"/>
      <c r="E68" s="75"/>
      <c r="F68" s="75"/>
      <c r="G68" s="75"/>
      <c r="AF68" s="214"/>
      <c r="AG68" s="214"/>
    </row>
    <row r="69" spans="4:33" s="71" customFormat="1" x14ac:dyDescent="0.2">
      <c r="D69" s="75"/>
      <c r="E69" s="75"/>
      <c r="F69" s="75"/>
      <c r="G69" s="75"/>
      <c r="AF69" s="214"/>
      <c r="AG69" s="214"/>
    </row>
    <row r="70" spans="4:33" s="71" customFormat="1" x14ac:dyDescent="0.2">
      <c r="D70" s="75"/>
      <c r="E70" s="75"/>
      <c r="F70" s="75"/>
      <c r="G70" s="75"/>
      <c r="AF70" s="214"/>
      <c r="AG70" s="214"/>
    </row>
    <row r="71" spans="4:33" s="71" customFormat="1" x14ac:dyDescent="0.2">
      <c r="D71" s="75"/>
      <c r="E71" s="75"/>
      <c r="F71" s="75"/>
      <c r="G71" s="75"/>
      <c r="AF71" s="214"/>
      <c r="AG71" s="214"/>
    </row>
    <row r="72" spans="4:33" s="71" customFormat="1" x14ac:dyDescent="0.2">
      <c r="D72" s="75"/>
      <c r="E72" s="75"/>
      <c r="F72" s="75"/>
      <c r="G72" s="75"/>
      <c r="AF72" s="214"/>
      <c r="AG72" s="214"/>
    </row>
    <row r="73" spans="4:33" s="71" customFormat="1" x14ac:dyDescent="0.2">
      <c r="D73" s="75"/>
      <c r="E73" s="75"/>
      <c r="F73" s="75"/>
      <c r="G73" s="75"/>
      <c r="AF73" s="214"/>
      <c r="AG73" s="214"/>
    </row>
    <row r="74" spans="4:33" s="71" customFormat="1" x14ac:dyDescent="0.2">
      <c r="D74" s="75"/>
      <c r="E74" s="75"/>
      <c r="F74" s="75"/>
      <c r="G74" s="75"/>
      <c r="AF74" s="214"/>
      <c r="AG74" s="214"/>
    </row>
    <row r="75" spans="4:33" s="71" customFormat="1" x14ac:dyDescent="0.2">
      <c r="D75" s="75"/>
      <c r="E75" s="75"/>
      <c r="F75" s="75"/>
      <c r="G75" s="75"/>
      <c r="AF75" s="214"/>
      <c r="AG75" s="214"/>
    </row>
    <row r="76" spans="4:33" s="71" customFormat="1" x14ac:dyDescent="0.2">
      <c r="D76" s="75"/>
      <c r="E76" s="75"/>
      <c r="F76" s="75"/>
      <c r="G76" s="75"/>
      <c r="AF76" s="214"/>
      <c r="AG76" s="214"/>
    </row>
    <row r="77" spans="4:33" s="71" customFormat="1" x14ac:dyDescent="0.2">
      <c r="D77" s="75"/>
      <c r="E77" s="75"/>
      <c r="F77" s="75"/>
      <c r="G77" s="75"/>
      <c r="AF77" s="214"/>
      <c r="AG77" s="214"/>
    </row>
    <row r="78" spans="4:33" s="71" customFormat="1" x14ac:dyDescent="0.2">
      <c r="D78" s="75"/>
      <c r="E78" s="75"/>
      <c r="F78" s="75"/>
      <c r="G78" s="75"/>
      <c r="AF78" s="214"/>
      <c r="AG78" s="214"/>
    </row>
    <row r="79" spans="4:33" s="71" customFormat="1" x14ac:dyDescent="0.2">
      <c r="D79" s="75"/>
      <c r="E79" s="75"/>
      <c r="F79" s="75"/>
      <c r="G79" s="75"/>
      <c r="AF79" s="214"/>
      <c r="AG79" s="214"/>
    </row>
    <row r="80" spans="4:33" s="71" customFormat="1" x14ac:dyDescent="0.2">
      <c r="D80" s="75"/>
      <c r="E80" s="75"/>
      <c r="F80" s="75"/>
      <c r="G80" s="75"/>
      <c r="AF80" s="214"/>
      <c r="AG80" s="214"/>
    </row>
    <row r="81" spans="4:33" s="71" customFormat="1" x14ac:dyDescent="0.2">
      <c r="D81" s="75"/>
      <c r="E81" s="75"/>
      <c r="F81" s="75"/>
      <c r="G81" s="75"/>
      <c r="AF81" s="214"/>
      <c r="AG81" s="214"/>
    </row>
    <row r="82" spans="4:33" s="71" customFormat="1" x14ac:dyDescent="0.2">
      <c r="D82" s="75"/>
      <c r="E82" s="75"/>
      <c r="F82" s="75"/>
      <c r="G82" s="75"/>
      <c r="AF82" s="214"/>
      <c r="AG82" s="214"/>
    </row>
    <row r="83" spans="4:33" s="71" customFormat="1" x14ac:dyDescent="0.2">
      <c r="D83" s="75"/>
      <c r="E83" s="75"/>
      <c r="F83" s="75"/>
      <c r="G83" s="75"/>
      <c r="AF83" s="214"/>
      <c r="AG83" s="214"/>
    </row>
    <row r="84" spans="4:33" s="71" customFormat="1" x14ac:dyDescent="0.2">
      <c r="D84" s="75"/>
      <c r="E84" s="75"/>
      <c r="F84" s="75"/>
      <c r="G84" s="75"/>
      <c r="AF84" s="214"/>
      <c r="AG84" s="214"/>
    </row>
    <row r="85" spans="4:33" s="71" customFormat="1" x14ac:dyDescent="0.2">
      <c r="D85" s="75"/>
      <c r="E85" s="75"/>
      <c r="F85" s="75"/>
      <c r="G85" s="75"/>
      <c r="AF85" s="214"/>
      <c r="AG85" s="214"/>
    </row>
    <row r="86" spans="4:33" s="71" customFormat="1" x14ac:dyDescent="0.2">
      <c r="D86" s="75"/>
      <c r="E86" s="75"/>
      <c r="F86" s="75"/>
      <c r="G86" s="75"/>
      <c r="AF86" s="214"/>
      <c r="AG86" s="214"/>
    </row>
    <row r="87" spans="4:33" s="71" customFormat="1" x14ac:dyDescent="0.2">
      <c r="D87" s="75"/>
      <c r="E87" s="75"/>
      <c r="F87" s="75"/>
      <c r="G87" s="75"/>
      <c r="AF87" s="214"/>
      <c r="AG87" s="214"/>
    </row>
    <row r="88" spans="4:33" s="71" customFormat="1" x14ac:dyDescent="0.2">
      <c r="D88" s="75"/>
      <c r="E88" s="75"/>
      <c r="F88" s="75"/>
      <c r="G88" s="75"/>
      <c r="AF88" s="214"/>
      <c r="AG88" s="214"/>
    </row>
    <row r="89" spans="4:33" s="71" customFormat="1" x14ac:dyDescent="0.2">
      <c r="D89" s="75"/>
      <c r="E89" s="75"/>
      <c r="F89" s="75"/>
      <c r="G89" s="75"/>
      <c r="AF89" s="214"/>
      <c r="AG89" s="214"/>
    </row>
    <row r="90" spans="4:33" s="71" customFormat="1" x14ac:dyDescent="0.2">
      <c r="D90" s="75"/>
      <c r="E90" s="75"/>
      <c r="F90" s="75"/>
      <c r="G90" s="75"/>
      <c r="AF90" s="214"/>
      <c r="AG90" s="214"/>
    </row>
    <row r="91" spans="4:33" s="71" customFormat="1" x14ac:dyDescent="0.2">
      <c r="D91" s="75"/>
      <c r="E91" s="75"/>
      <c r="F91" s="75"/>
      <c r="G91" s="75"/>
      <c r="AF91" s="214"/>
      <c r="AG91" s="214"/>
    </row>
    <row r="92" spans="4:33" s="71" customFormat="1" x14ac:dyDescent="0.2">
      <c r="D92" s="75"/>
      <c r="E92" s="75"/>
      <c r="F92" s="75"/>
      <c r="G92" s="75"/>
      <c r="AF92" s="214"/>
      <c r="AG92" s="214"/>
    </row>
    <row r="93" spans="4:33" s="71" customFormat="1" x14ac:dyDescent="0.2">
      <c r="D93" s="75"/>
      <c r="E93" s="75"/>
      <c r="F93" s="75"/>
      <c r="G93" s="75"/>
      <c r="AF93" s="214"/>
      <c r="AG93" s="214"/>
    </row>
    <row r="94" spans="4:33" s="71" customFormat="1" x14ac:dyDescent="0.2">
      <c r="D94" s="75"/>
      <c r="E94" s="75"/>
      <c r="F94" s="75"/>
      <c r="G94" s="75"/>
      <c r="AF94" s="214"/>
      <c r="AG94" s="214"/>
    </row>
    <row r="95" spans="4:33" s="71" customFormat="1" x14ac:dyDescent="0.2">
      <c r="D95" s="75"/>
      <c r="E95" s="75"/>
      <c r="F95" s="75"/>
      <c r="G95" s="75"/>
      <c r="AF95" s="214"/>
      <c r="AG95" s="214"/>
    </row>
    <row r="96" spans="4:33" s="71" customFormat="1" x14ac:dyDescent="0.2">
      <c r="D96" s="75"/>
      <c r="E96" s="75"/>
      <c r="F96" s="75"/>
      <c r="G96" s="75"/>
      <c r="AF96" s="214"/>
      <c r="AG96" s="214"/>
    </row>
    <row r="97" spans="4:33" s="71" customFormat="1" x14ac:dyDescent="0.2">
      <c r="D97" s="75"/>
      <c r="E97" s="75"/>
      <c r="F97" s="75"/>
      <c r="G97" s="75"/>
      <c r="AF97" s="214"/>
      <c r="AG97" s="214"/>
    </row>
    <row r="98" spans="4:33" s="71" customFormat="1" x14ac:dyDescent="0.2">
      <c r="D98" s="75"/>
      <c r="E98" s="75"/>
      <c r="F98" s="75"/>
      <c r="G98" s="75"/>
      <c r="AF98" s="214"/>
      <c r="AG98" s="214"/>
    </row>
    <row r="99" spans="4:33" s="71" customFormat="1" x14ac:dyDescent="0.2">
      <c r="D99" s="75"/>
      <c r="E99" s="75"/>
      <c r="F99" s="75"/>
      <c r="G99" s="75"/>
      <c r="AF99" s="214"/>
      <c r="AG99" s="214"/>
    </row>
    <row r="100" spans="4:33" s="71" customFormat="1" x14ac:dyDescent="0.2">
      <c r="D100" s="75"/>
      <c r="E100" s="75"/>
      <c r="F100" s="75"/>
      <c r="G100" s="75"/>
      <c r="AF100" s="214"/>
      <c r="AG100" s="214"/>
    </row>
    <row r="101" spans="4:33" s="71" customFormat="1" x14ac:dyDescent="0.2">
      <c r="D101" s="75"/>
      <c r="E101" s="75"/>
      <c r="F101" s="75"/>
      <c r="G101" s="75"/>
      <c r="AF101" s="214"/>
      <c r="AG101" s="214"/>
    </row>
    <row r="102" spans="4:33" s="71" customFormat="1" x14ac:dyDescent="0.2">
      <c r="D102" s="75"/>
      <c r="E102" s="75"/>
      <c r="F102" s="75"/>
      <c r="G102" s="75"/>
      <c r="AF102" s="214"/>
      <c r="AG102" s="214"/>
    </row>
    <row r="103" spans="4:33" s="71" customFormat="1" x14ac:dyDescent="0.2">
      <c r="D103" s="75"/>
      <c r="E103" s="75"/>
      <c r="F103" s="75"/>
      <c r="G103" s="75"/>
      <c r="AF103" s="214"/>
      <c r="AG103" s="214"/>
    </row>
    <row r="104" spans="4:33" s="71" customFormat="1" x14ac:dyDescent="0.2">
      <c r="D104" s="75"/>
      <c r="E104" s="75"/>
      <c r="F104" s="75"/>
      <c r="G104" s="75"/>
      <c r="AF104" s="214"/>
      <c r="AG104" s="214"/>
    </row>
    <row r="105" spans="4:33" s="71" customFormat="1" x14ac:dyDescent="0.2">
      <c r="D105" s="75"/>
      <c r="E105" s="75"/>
      <c r="F105" s="75"/>
      <c r="G105" s="75"/>
      <c r="AF105" s="214"/>
      <c r="AG105" s="214"/>
    </row>
    <row r="106" spans="4:33" s="71" customFormat="1" x14ac:dyDescent="0.2">
      <c r="D106" s="75"/>
      <c r="E106" s="75"/>
      <c r="F106" s="75"/>
      <c r="G106" s="75"/>
      <c r="AF106" s="214"/>
      <c r="AG106" s="214"/>
    </row>
  </sheetData>
  <sheetProtection sheet="1" objects="1" scenarios="1" selectLockedCells="1"/>
  <customSheetViews>
    <customSheetView guid="{D76F9385-3B17-477D-9337-BD6610991E42}" showPageBreaks="1">
      <selection activeCell="K21" sqref="K21"/>
      <pageMargins left="0.1" right="0.1" top="0.2" bottom="0.2" header="0.3" footer="0.3"/>
      <pageSetup orientation="landscape" r:id="rId1"/>
    </customSheetView>
  </customSheetViews>
  <mergeCells count="142">
    <mergeCell ref="A26:B31"/>
    <mergeCell ref="F19:I19"/>
    <mergeCell ref="N16:N17"/>
    <mergeCell ref="O16:O17"/>
    <mergeCell ref="F24:I24"/>
    <mergeCell ref="K15:M15"/>
    <mergeCell ref="N15:P15"/>
    <mergeCell ref="F35:I35"/>
    <mergeCell ref="F36:I36"/>
    <mergeCell ref="M54:P54"/>
    <mergeCell ref="V54:Y54"/>
    <mergeCell ref="R16:R17"/>
    <mergeCell ref="S16:S17"/>
    <mergeCell ref="F31:I31"/>
    <mergeCell ref="P16:P17"/>
    <mergeCell ref="F46:I46"/>
    <mergeCell ref="A54:I54"/>
    <mergeCell ref="F25:I25"/>
    <mergeCell ref="A18:B25"/>
    <mergeCell ref="F21:I21"/>
    <mergeCell ref="F22:I22"/>
    <mergeCell ref="C46:E47"/>
    <mergeCell ref="C48:E49"/>
    <mergeCell ref="C28:E29"/>
    <mergeCell ref="C44:E44"/>
    <mergeCell ref="C30:E31"/>
    <mergeCell ref="C26:E27"/>
    <mergeCell ref="C45:E45"/>
    <mergeCell ref="F17:J17"/>
    <mergeCell ref="F47:I47"/>
    <mergeCell ref="Q16:Q17"/>
    <mergeCell ref="A32:B37"/>
    <mergeCell ref="C32:E37"/>
    <mergeCell ref="Q15:S15"/>
    <mergeCell ref="F28:I28"/>
    <mergeCell ref="A1:AA1"/>
    <mergeCell ref="F18:I18"/>
    <mergeCell ref="K16:K17"/>
    <mergeCell ref="L16:L17"/>
    <mergeCell ref="M16:M17"/>
    <mergeCell ref="D3:I3"/>
    <mergeCell ref="U16:U17"/>
    <mergeCell ref="V16:V17"/>
    <mergeCell ref="A17:E17"/>
    <mergeCell ref="A14:I16"/>
    <mergeCell ref="T15:V15"/>
    <mergeCell ref="AA18:AA19"/>
    <mergeCell ref="W15:Y15"/>
    <mergeCell ref="W16:W17"/>
    <mergeCell ref="X16:X17"/>
    <mergeCell ref="Y16:Y17"/>
    <mergeCell ref="T16:T17"/>
    <mergeCell ref="K11:L13"/>
    <mergeCell ref="C18:E19"/>
    <mergeCell ref="C20:E21"/>
    <mergeCell ref="C22:E23"/>
    <mergeCell ref="C24:E25"/>
    <mergeCell ref="AA28:AA29"/>
    <mergeCell ref="AA30:AA31"/>
    <mergeCell ref="AA32:AA33"/>
    <mergeCell ref="AA34:AA37"/>
    <mergeCell ref="AA26:AA27"/>
    <mergeCell ref="F29:I29"/>
    <mergeCell ref="F30:I30"/>
    <mergeCell ref="F20:I20"/>
    <mergeCell ref="F26:I26"/>
    <mergeCell ref="F23:I23"/>
    <mergeCell ref="F27:I27"/>
    <mergeCell ref="F33:I33"/>
    <mergeCell ref="F37:I37"/>
    <mergeCell ref="AA46:AA47"/>
    <mergeCell ref="F40:I40"/>
    <mergeCell ref="X8:AA8"/>
    <mergeCell ref="X10:AA10"/>
    <mergeCell ref="T5:V5"/>
    <mergeCell ref="T6:V6"/>
    <mergeCell ref="T7:V7"/>
    <mergeCell ref="C13:D13"/>
    <mergeCell ref="T12:V12"/>
    <mergeCell ref="T13:V13"/>
    <mergeCell ref="T8:V8"/>
    <mergeCell ref="T9:V9"/>
    <mergeCell ref="X12:AA12"/>
    <mergeCell ref="D5:I5"/>
    <mergeCell ref="D7:I7"/>
    <mergeCell ref="D9:I9"/>
    <mergeCell ref="X5:AA5"/>
    <mergeCell ref="X11:AA11"/>
    <mergeCell ref="T11:V11"/>
    <mergeCell ref="C12:D12"/>
    <mergeCell ref="M11:P13"/>
    <mergeCell ref="AA20:AA21"/>
    <mergeCell ref="AA22:AA23"/>
    <mergeCell ref="AA24:AA25"/>
    <mergeCell ref="D58:G58"/>
    <mergeCell ref="Z15:AA17"/>
    <mergeCell ref="A55:AB55"/>
    <mergeCell ref="C38:E39"/>
    <mergeCell ref="F38:I38"/>
    <mergeCell ref="AA38:AA39"/>
    <mergeCell ref="F39:I39"/>
    <mergeCell ref="C52:F52"/>
    <mergeCell ref="M52:P52"/>
    <mergeCell ref="V52:Y52"/>
    <mergeCell ref="Q54:R54"/>
    <mergeCell ref="G52:H52"/>
    <mergeCell ref="F48:I48"/>
    <mergeCell ref="AA44:AA45"/>
    <mergeCell ref="AA40:AA41"/>
    <mergeCell ref="AA42:AA43"/>
    <mergeCell ref="F43:I43"/>
    <mergeCell ref="F42:I42"/>
    <mergeCell ref="F34:I34"/>
    <mergeCell ref="A38:B49"/>
    <mergeCell ref="C40:E41"/>
    <mergeCell ref="A53:H53"/>
    <mergeCell ref="C42:E43"/>
    <mergeCell ref="F45:I45"/>
    <mergeCell ref="C11:D11"/>
    <mergeCell ref="S3:AA3"/>
    <mergeCell ref="W4:AA4"/>
    <mergeCell ref="N9:P9"/>
    <mergeCell ref="X6:AA6"/>
    <mergeCell ref="Q52:R52"/>
    <mergeCell ref="F49:I49"/>
    <mergeCell ref="F44:I44"/>
    <mergeCell ref="N3:P3"/>
    <mergeCell ref="N5:P5"/>
    <mergeCell ref="N7:P7"/>
    <mergeCell ref="F11:F13"/>
    <mergeCell ref="G11:I13"/>
    <mergeCell ref="S4:V4"/>
    <mergeCell ref="X7:AA7"/>
    <mergeCell ref="X9:AA9"/>
    <mergeCell ref="T14:Y14"/>
    <mergeCell ref="T10:V10"/>
    <mergeCell ref="X13:AA13"/>
    <mergeCell ref="Z14:AA14"/>
    <mergeCell ref="F41:I41"/>
    <mergeCell ref="F32:I32"/>
    <mergeCell ref="A51:Y51"/>
    <mergeCell ref="AA48:AA49"/>
  </mergeCells>
  <dataValidations xWindow="209" yWindow="364" count="8">
    <dataValidation type="list" allowBlank="1" showInputMessage="1" promptTitle="Secondary Supervisor Signature" prompt="Enter Secondary Supervisor's Name" sqref="M54:P54">
      <formula1>supervisor</formula1>
    </dataValidation>
    <dataValidation type="list" allowBlank="1" showInputMessage="1" promptTitle="Additional Supervisor Signature" prompt="Enter Additional Supervisor's Name" sqref="V54:Y54 V52:Y52">
      <formula1>supervisor</formula1>
    </dataValidation>
    <dataValidation type="list" allowBlank="1" showInputMessage="1" promptTitle="Primary Supervisor Signature" prompt="Enter Primary Supervisor's Name" sqref="M52:P52">
      <formula1>supervisor</formula1>
    </dataValidation>
    <dataValidation type="list" allowBlank="1" showInputMessage="1" promptTitle="Other Reason for Absence" prompt="Enter other reason for absence" sqref="C48:E49">
      <formula1>absent</formula1>
    </dataValidation>
    <dataValidation type="list" allowBlank="1" showInputMessage="1" showErrorMessage="1" promptTitle="Hours worked" prompt="Enter number of hours absent" sqref="K2">
      <formula1>Length</formula1>
    </dataValidation>
    <dataValidation type="list" allowBlank="1" showInputMessage="1" showErrorMessage="1" promptTitle="Week of:" prompt="Enter first day of week" sqref="C11:D11">
      <formula1>$AF$1:$AF$53</formula1>
    </dataValidation>
    <dataValidation allowBlank="1" showErrorMessage="1" sqref="K18:Y49"/>
    <dataValidation type="list" allowBlank="1" showInputMessage="1" showErrorMessage="1" promptTitle="Last Day " prompt="Enter last day of week" sqref="C13:D13">
      <formula1>$AG$1:$AG$53</formula1>
    </dataValidation>
  </dataValidations>
  <pageMargins left="0.1" right="0.1" top="0.2" bottom="0.2" header="0.3" footer="0.3"/>
  <pageSetup scale="9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D103"/>
  <sheetViews>
    <sheetView workbookViewId="0">
      <selection activeCell="F27" sqref="F27:I27"/>
    </sheetView>
  </sheetViews>
  <sheetFormatPr defaultColWidth="4.7109375" defaultRowHeight="11.25" x14ac:dyDescent="0.2"/>
  <cols>
    <col min="1" max="1" width="4.7109375" style="1"/>
    <col min="2" max="2" width="5.42578125" style="1" customWidth="1"/>
    <col min="3" max="3" width="6" style="1" customWidth="1"/>
    <col min="4" max="4" width="4.7109375" style="2"/>
    <col min="5" max="5" width="5.28515625" style="2" customWidth="1"/>
    <col min="6" max="6" width="7" style="2" bestFit="1" customWidth="1"/>
    <col min="7" max="7" width="4.7109375" style="2"/>
    <col min="8" max="8" width="3.28515625" style="1" bestFit="1" customWidth="1"/>
    <col min="9" max="10" width="3.28515625" style="1" customWidth="1"/>
    <col min="11" max="23" width="4.7109375" style="1" customWidth="1"/>
    <col min="24" max="24" width="5" style="1" customWidth="1"/>
    <col min="25" max="25" width="4.7109375" style="1" customWidth="1"/>
    <col min="26" max="26" width="5.28515625" style="1" customWidth="1"/>
    <col min="27" max="27" width="4.7109375" style="1" customWidth="1"/>
    <col min="28" max="28" width="4.7109375" style="7"/>
    <col min="29" max="56" width="4.7109375" style="71"/>
    <col min="57" max="16384" width="4.7109375" style="1"/>
  </cols>
  <sheetData>
    <row r="1" spans="1:28" x14ac:dyDescent="0.2">
      <c r="A1" s="308" t="s">
        <v>6</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
    </row>
    <row r="2" spans="1:28" ht="3" customHeight="1" thickBot="1" x14ac:dyDescent="0.25">
      <c r="J2" s="3"/>
      <c r="K2" s="48"/>
      <c r="L2" s="3"/>
      <c r="M2" s="3"/>
      <c r="N2" s="3"/>
      <c r="O2" s="3"/>
      <c r="P2" s="3"/>
      <c r="Q2" s="3"/>
      <c r="R2" s="3"/>
      <c r="AB2" s="3"/>
    </row>
    <row r="3" spans="1:28" ht="10.5" customHeight="1" thickBot="1" x14ac:dyDescent="0.25">
      <c r="A3" s="49" t="s">
        <v>29</v>
      </c>
      <c r="B3" s="3"/>
      <c r="C3" s="3"/>
      <c r="D3" s="315" t="s">
        <v>66</v>
      </c>
      <c r="E3" s="316"/>
      <c r="F3" s="316"/>
      <c r="G3" s="316"/>
      <c r="H3" s="316"/>
      <c r="I3" s="317"/>
      <c r="J3" s="3"/>
      <c r="K3" s="4" t="s">
        <v>33</v>
      </c>
      <c r="L3" s="4"/>
      <c r="N3" s="233"/>
      <c r="O3" s="234"/>
      <c r="P3" s="235"/>
      <c r="Q3" s="3"/>
      <c r="R3" s="3"/>
      <c r="S3" s="227" t="s">
        <v>41</v>
      </c>
      <c r="T3" s="228"/>
      <c r="U3" s="228"/>
      <c r="V3" s="228"/>
      <c r="W3" s="228"/>
      <c r="X3" s="228"/>
      <c r="Y3" s="228"/>
      <c r="Z3" s="228"/>
      <c r="AA3" s="229"/>
      <c r="AB3" s="3"/>
    </row>
    <row r="4" spans="1:28" ht="10.5" customHeight="1" thickBot="1" x14ac:dyDescent="0.25">
      <c r="A4" s="49"/>
      <c r="B4" s="3"/>
      <c r="C4" s="3"/>
      <c r="D4" s="5"/>
      <c r="E4" s="5"/>
      <c r="F4" s="5"/>
      <c r="G4" s="5"/>
      <c r="H4" s="3"/>
      <c r="I4" s="3"/>
      <c r="J4" s="3"/>
      <c r="K4" s="6"/>
      <c r="L4" s="6"/>
      <c r="M4" s="3"/>
      <c r="N4" s="3"/>
      <c r="O4" s="3"/>
      <c r="P4" s="3"/>
      <c r="Q4" s="3"/>
      <c r="R4" s="3"/>
      <c r="S4" s="230" t="s">
        <v>39</v>
      </c>
      <c r="T4" s="231"/>
      <c r="U4" s="231"/>
      <c r="V4" s="397"/>
      <c r="W4" s="398" t="s">
        <v>40</v>
      </c>
      <c r="X4" s="231"/>
      <c r="Y4" s="231"/>
      <c r="Z4" s="231"/>
      <c r="AA4" s="232"/>
      <c r="AB4" s="3"/>
    </row>
    <row r="5" spans="1:28" ht="10.5" customHeight="1" thickBot="1" x14ac:dyDescent="0.25">
      <c r="A5" s="49" t="s">
        <v>30</v>
      </c>
      <c r="B5" s="3"/>
      <c r="C5" s="3"/>
      <c r="D5" s="233"/>
      <c r="E5" s="234"/>
      <c r="F5" s="234"/>
      <c r="G5" s="234"/>
      <c r="H5" s="234"/>
      <c r="I5" s="235"/>
      <c r="J5" s="3"/>
      <c r="K5" s="4" t="s">
        <v>34</v>
      </c>
      <c r="L5" s="4"/>
      <c r="N5" s="233"/>
      <c r="O5" s="234"/>
      <c r="P5" s="235"/>
      <c r="Q5" s="3"/>
      <c r="R5" s="3"/>
      <c r="S5" s="64">
        <f>SUM(AA18)</f>
        <v>7.5</v>
      </c>
      <c r="T5" s="243" t="s">
        <v>3</v>
      </c>
      <c r="U5" s="243"/>
      <c r="V5" s="243"/>
      <c r="W5" s="67">
        <f>SUM(AA34)</f>
        <v>0</v>
      </c>
      <c r="X5" s="243" t="s">
        <v>16</v>
      </c>
      <c r="Y5" s="243"/>
      <c r="Z5" s="243"/>
      <c r="AA5" s="244"/>
      <c r="AB5" s="3"/>
    </row>
    <row r="6" spans="1:28" ht="10.5" customHeight="1" thickBot="1" x14ac:dyDescent="0.25">
      <c r="A6" s="49"/>
      <c r="B6" s="3"/>
      <c r="C6" s="3"/>
      <c r="D6" s="5"/>
      <c r="E6" s="5"/>
      <c r="F6" s="5"/>
      <c r="G6" s="5"/>
      <c r="H6" s="3"/>
      <c r="I6" s="3"/>
      <c r="J6" s="3"/>
      <c r="K6" s="6"/>
      <c r="L6" s="6"/>
      <c r="M6" s="3"/>
      <c r="N6" s="3"/>
      <c r="O6" s="3"/>
      <c r="P6" s="3"/>
      <c r="Q6" s="3"/>
      <c r="R6" s="3"/>
      <c r="S6" s="65">
        <f>SUM(AA20)</f>
        <v>0</v>
      </c>
      <c r="T6" s="236" t="s">
        <v>5</v>
      </c>
      <c r="U6" s="236"/>
      <c r="V6" s="236"/>
      <c r="W6" s="68">
        <f>SUM(AA38)</f>
        <v>0</v>
      </c>
      <c r="X6" s="236" t="s">
        <v>17</v>
      </c>
      <c r="Y6" s="236"/>
      <c r="Z6" s="236"/>
      <c r="AA6" s="237"/>
      <c r="AB6" s="3"/>
    </row>
    <row r="7" spans="1:28" ht="10.5" customHeight="1" thickBot="1" x14ac:dyDescent="0.25">
      <c r="A7" s="49" t="s">
        <v>31</v>
      </c>
      <c r="B7" s="3"/>
      <c r="C7" s="3"/>
      <c r="D7" s="233"/>
      <c r="E7" s="234"/>
      <c r="F7" s="234"/>
      <c r="G7" s="234"/>
      <c r="H7" s="234"/>
      <c r="I7" s="235"/>
      <c r="J7" s="3"/>
      <c r="K7" s="6" t="s">
        <v>35</v>
      </c>
      <c r="L7" s="6"/>
      <c r="M7" s="3"/>
      <c r="N7" s="233"/>
      <c r="O7" s="234"/>
      <c r="P7" s="235"/>
      <c r="Q7" s="3"/>
      <c r="R7" s="3"/>
      <c r="S7" s="64">
        <f>SUM(AA22)</f>
        <v>0</v>
      </c>
      <c r="T7" s="243" t="s">
        <v>4</v>
      </c>
      <c r="U7" s="243"/>
      <c r="V7" s="243"/>
      <c r="W7" s="67">
        <f>SUM(AA40)</f>
        <v>0</v>
      </c>
      <c r="X7" s="243" t="s">
        <v>18</v>
      </c>
      <c r="Y7" s="243"/>
      <c r="Z7" s="243"/>
      <c r="AA7" s="244"/>
      <c r="AB7" s="3"/>
    </row>
    <row r="8" spans="1:28" ht="10.5" customHeight="1" thickBot="1" x14ac:dyDescent="0.25">
      <c r="A8" s="3"/>
      <c r="B8" s="3"/>
      <c r="C8" s="3"/>
      <c r="D8" s="5"/>
      <c r="E8" s="5"/>
      <c r="F8" s="5"/>
      <c r="G8" s="5"/>
      <c r="H8" s="3"/>
      <c r="I8" s="3"/>
      <c r="J8" s="3"/>
      <c r="K8" s="6"/>
      <c r="L8" s="6"/>
      <c r="M8" s="3"/>
      <c r="N8" s="3"/>
      <c r="O8" s="3"/>
      <c r="P8" s="3"/>
      <c r="Q8" s="3"/>
      <c r="R8" s="3"/>
      <c r="S8" s="65">
        <f>SUM(AA24)</f>
        <v>0</v>
      </c>
      <c r="T8" s="236" t="str">
        <f>CONCATENATE(C24)</f>
        <v/>
      </c>
      <c r="U8" s="236"/>
      <c r="V8" s="236"/>
      <c r="W8" s="68">
        <f>SUM(Z42)</f>
        <v>0</v>
      </c>
      <c r="X8" s="236" t="s">
        <v>58</v>
      </c>
      <c r="Y8" s="236"/>
      <c r="Z8" s="236"/>
      <c r="AA8" s="237"/>
      <c r="AB8" s="3"/>
    </row>
    <row r="9" spans="1:28" ht="10.5" customHeight="1" thickBot="1" x14ac:dyDescent="0.25">
      <c r="A9" s="49" t="s">
        <v>32</v>
      </c>
      <c r="B9" s="3"/>
      <c r="C9" s="3"/>
      <c r="D9" s="233"/>
      <c r="E9" s="234"/>
      <c r="F9" s="234"/>
      <c r="G9" s="234"/>
      <c r="H9" s="234"/>
      <c r="I9" s="235"/>
      <c r="J9" s="3"/>
      <c r="K9" s="6" t="s">
        <v>36</v>
      </c>
      <c r="L9" s="6"/>
      <c r="M9" s="3"/>
      <c r="N9" s="233"/>
      <c r="O9" s="234"/>
      <c r="P9" s="235"/>
      <c r="Q9" s="3"/>
      <c r="R9" s="3"/>
      <c r="S9" s="64">
        <f>SUM(AA26)</f>
        <v>0</v>
      </c>
      <c r="T9" s="243" t="str">
        <f>CONCATENATE(C26)</f>
        <v/>
      </c>
      <c r="U9" s="243"/>
      <c r="V9" s="243"/>
      <c r="W9" s="67">
        <f>SUM(Z43)</f>
        <v>0</v>
      </c>
      <c r="X9" s="243" t="s">
        <v>20</v>
      </c>
      <c r="Y9" s="243"/>
      <c r="Z9" s="243"/>
      <c r="AA9" s="244"/>
      <c r="AB9" s="3"/>
    </row>
    <row r="10" spans="1:28" ht="10.5" customHeight="1" thickBot="1" x14ac:dyDescent="0.25">
      <c r="A10" s="3"/>
      <c r="B10" s="3"/>
      <c r="C10" s="3"/>
      <c r="D10" s="5"/>
      <c r="E10" s="5"/>
      <c r="F10" s="5"/>
      <c r="G10" s="5"/>
      <c r="H10" s="3"/>
      <c r="I10" s="3"/>
      <c r="J10" s="3"/>
      <c r="K10" s="6"/>
      <c r="L10" s="6"/>
      <c r="M10" s="3"/>
      <c r="N10" s="3"/>
      <c r="O10" s="3"/>
      <c r="P10" s="3"/>
      <c r="Q10" s="3"/>
      <c r="R10" s="3"/>
      <c r="S10" s="65">
        <f>SUM(AA28)</f>
        <v>22.5</v>
      </c>
      <c r="T10" s="236" t="s">
        <v>14</v>
      </c>
      <c r="U10" s="236"/>
      <c r="V10" s="236"/>
      <c r="W10" s="68">
        <f>SUM(AA46)</f>
        <v>0</v>
      </c>
      <c r="X10" s="236" t="str">
        <f>CONCATENATE(C46)</f>
        <v/>
      </c>
      <c r="Y10" s="236"/>
      <c r="Z10" s="236"/>
      <c r="AA10" s="237"/>
      <c r="AB10" s="3"/>
    </row>
    <row r="11" spans="1:28" ht="10.5" customHeight="1" thickBot="1" x14ac:dyDescent="0.25">
      <c r="A11" s="6" t="s">
        <v>26</v>
      </c>
      <c r="B11" s="3"/>
      <c r="C11" s="399">
        <v>41890</v>
      </c>
      <c r="D11" s="400"/>
      <c r="E11" s="5"/>
      <c r="F11" s="241">
        <f>SUM(S13+W13)</f>
        <v>30</v>
      </c>
      <c r="G11" s="401" t="s">
        <v>55</v>
      </c>
      <c r="H11" s="401"/>
      <c r="I11" s="401"/>
      <c r="J11" s="3"/>
      <c r="K11" s="78" t="s">
        <v>36</v>
      </c>
      <c r="L11" s="78"/>
      <c r="M11" s="79"/>
      <c r="N11" s="402"/>
      <c r="O11" s="402"/>
      <c r="P11" s="402"/>
      <c r="Q11" s="3"/>
      <c r="R11" s="3"/>
      <c r="S11" s="64">
        <f>SUM(AA30)</f>
        <v>0</v>
      </c>
      <c r="T11" s="243" t="str">
        <f>CONCATENATE(C30)</f>
        <v>GSRP</v>
      </c>
      <c r="U11" s="243"/>
      <c r="V11" s="243"/>
      <c r="W11" s="69">
        <f>SUM(AA36)</f>
        <v>0</v>
      </c>
      <c r="X11" s="293" t="s">
        <v>52</v>
      </c>
      <c r="Y11" s="293"/>
      <c r="Z11" s="293"/>
      <c r="AA11" s="294"/>
      <c r="AB11" s="3"/>
    </row>
    <row r="12" spans="1:28" ht="10.5" customHeight="1" thickBot="1" x14ac:dyDescent="0.25">
      <c r="A12" s="70"/>
      <c r="B12" s="5"/>
      <c r="C12" s="403"/>
      <c r="D12" s="403"/>
      <c r="E12" s="5"/>
      <c r="F12" s="241"/>
      <c r="G12" s="401"/>
      <c r="H12" s="401"/>
      <c r="I12" s="401"/>
      <c r="J12" s="3"/>
      <c r="K12" s="3"/>
      <c r="L12" s="3"/>
      <c r="M12" s="3"/>
      <c r="N12" s="3"/>
      <c r="O12" s="3"/>
      <c r="P12" s="3"/>
      <c r="Q12" s="3"/>
      <c r="R12" s="3"/>
      <c r="S12" s="80">
        <f>SUM(AA32)</f>
        <v>0</v>
      </c>
      <c r="T12" s="404" t="str">
        <f>CONCATENATE(C32)</f>
        <v/>
      </c>
      <c r="U12" s="404"/>
      <c r="V12" s="404"/>
      <c r="W12" s="81">
        <f>SUM(AA44)</f>
        <v>0</v>
      </c>
      <c r="X12" s="290" t="s">
        <v>56</v>
      </c>
      <c r="Y12" s="291"/>
      <c r="Z12" s="291"/>
      <c r="AA12" s="292"/>
      <c r="AB12" s="3"/>
    </row>
    <row r="13" spans="1:28" ht="10.5" customHeight="1" thickTop="1" thickBot="1" x14ac:dyDescent="0.25">
      <c r="A13" s="6" t="s">
        <v>27</v>
      </c>
      <c r="B13" s="3"/>
      <c r="C13" s="399">
        <v>41894</v>
      </c>
      <c r="D13" s="400"/>
      <c r="E13" s="5"/>
      <c r="F13" s="241"/>
      <c r="G13" s="401"/>
      <c r="H13" s="401"/>
      <c r="I13" s="401"/>
      <c r="J13" s="53"/>
      <c r="K13" s="53"/>
      <c r="L13" s="53"/>
      <c r="M13" s="53"/>
      <c r="N13" s="53"/>
      <c r="O13" s="53"/>
      <c r="P13" s="53"/>
      <c r="Q13" s="73"/>
      <c r="R13" s="3"/>
      <c r="S13" s="82">
        <f>SUM(S5:S12)</f>
        <v>30</v>
      </c>
      <c r="T13" s="247" t="s">
        <v>37</v>
      </c>
      <c r="U13" s="247"/>
      <c r="V13" s="247"/>
      <c r="W13" s="83">
        <f>SUM(W5:W10)</f>
        <v>0</v>
      </c>
      <c r="X13" s="247" t="s">
        <v>38</v>
      </c>
      <c r="Y13" s="247"/>
      <c r="Z13" s="247"/>
      <c r="AA13" s="248"/>
      <c r="AB13" s="3"/>
    </row>
    <row r="14" spans="1:28" ht="6.75" customHeight="1" thickBot="1" x14ac:dyDescent="0.25">
      <c r="A14" s="405" t="s">
        <v>53</v>
      </c>
      <c r="B14" s="405"/>
      <c r="C14" s="405"/>
      <c r="D14" s="405"/>
      <c r="E14" s="405"/>
      <c r="F14" s="405"/>
      <c r="G14" s="405"/>
      <c r="H14" s="405"/>
      <c r="I14" s="405"/>
      <c r="J14" s="74"/>
      <c r="K14" s="3"/>
      <c r="L14" s="3"/>
      <c r="M14" s="3"/>
      <c r="N14" s="3"/>
      <c r="O14" s="3"/>
      <c r="P14" s="3"/>
      <c r="Q14" s="3"/>
      <c r="R14" s="3"/>
      <c r="S14" s="66"/>
      <c r="T14" s="245"/>
      <c r="U14" s="245"/>
      <c r="V14" s="245"/>
      <c r="W14" s="245"/>
      <c r="X14" s="245"/>
      <c r="Y14" s="245"/>
      <c r="Z14" s="249"/>
      <c r="AA14" s="249"/>
      <c r="AB14" s="3"/>
    </row>
    <row r="15" spans="1:28" ht="14.25" customHeight="1" x14ac:dyDescent="0.2">
      <c r="A15" s="405"/>
      <c r="B15" s="405"/>
      <c r="C15" s="405"/>
      <c r="D15" s="405"/>
      <c r="E15" s="405"/>
      <c r="F15" s="405"/>
      <c r="G15" s="405"/>
      <c r="H15" s="405"/>
      <c r="I15" s="405"/>
      <c r="J15" s="85"/>
      <c r="K15" s="407" t="s">
        <v>9</v>
      </c>
      <c r="L15" s="408"/>
      <c r="M15" s="409"/>
      <c r="N15" s="410" t="s">
        <v>10</v>
      </c>
      <c r="O15" s="408"/>
      <c r="P15" s="411"/>
      <c r="Q15" s="412" t="s">
        <v>11</v>
      </c>
      <c r="R15" s="408"/>
      <c r="S15" s="409"/>
      <c r="T15" s="410" t="s">
        <v>12</v>
      </c>
      <c r="U15" s="408"/>
      <c r="V15" s="411"/>
      <c r="W15" s="410" t="s">
        <v>13</v>
      </c>
      <c r="X15" s="408"/>
      <c r="Y15" s="413"/>
      <c r="Z15" s="257" t="s">
        <v>21</v>
      </c>
      <c r="AA15" s="257"/>
      <c r="AB15" s="3"/>
    </row>
    <row r="16" spans="1:28" ht="11.1" customHeight="1" thickBot="1" x14ac:dyDescent="0.25">
      <c r="A16" s="406"/>
      <c r="B16" s="406"/>
      <c r="C16" s="406"/>
      <c r="D16" s="406"/>
      <c r="E16" s="406"/>
      <c r="F16" s="406"/>
      <c r="G16" s="406"/>
      <c r="H16" s="406"/>
      <c r="I16" s="406"/>
      <c r="J16" s="84"/>
      <c r="K16" s="414" t="s">
        <v>62</v>
      </c>
      <c r="L16" s="311" t="s">
        <v>63</v>
      </c>
      <c r="M16" s="313" t="s">
        <v>60</v>
      </c>
      <c r="N16" s="326" t="s">
        <v>62</v>
      </c>
      <c r="O16" s="311" t="s">
        <v>63</v>
      </c>
      <c r="P16" s="313" t="s">
        <v>61</v>
      </c>
      <c r="Q16" s="326" t="s">
        <v>62</v>
      </c>
      <c r="R16" s="311" t="s">
        <v>63</v>
      </c>
      <c r="S16" s="313" t="s">
        <v>61</v>
      </c>
      <c r="T16" s="326" t="s">
        <v>62</v>
      </c>
      <c r="U16" s="311" t="s">
        <v>63</v>
      </c>
      <c r="V16" s="313" t="s">
        <v>61</v>
      </c>
      <c r="W16" s="326" t="s">
        <v>62</v>
      </c>
      <c r="X16" s="311" t="s">
        <v>63</v>
      </c>
      <c r="Y16" s="419" t="s">
        <v>61</v>
      </c>
      <c r="Z16" s="257"/>
      <c r="AA16" s="257"/>
      <c r="AB16" s="3"/>
    </row>
    <row r="17" spans="1:56" s="4" customFormat="1" ht="11.1" customHeight="1" thickBot="1" x14ac:dyDescent="0.25">
      <c r="A17" s="421" t="s">
        <v>64</v>
      </c>
      <c r="B17" s="422"/>
      <c r="C17" s="422"/>
      <c r="D17" s="422"/>
      <c r="E17" s="423"/>
      <c r="F17" s="424" t="s">
        <v>25</v>
      </c>
      <c r="G17" s="425"/>
      <c r="H17" s="425"/>
      <c r="I17" s="425"/>
      <c r="J17" s="426"/>
      <c r="K17" s="415"/>
      <c r="L17" s="416"/>
      <c r="M17" s="417"/>
      <c r="N17" s="418"/>
      <c r="O17" s="416"/>
      <c r="P17" s="417"/>
      <c r="Q17" s="418"/>
      <c r="R17" s="416"/>
      <c r="S17" s="417"/>
      <c r="T17" s="418"/>
      <c r="U17" s="416"/>
      <c r="V17" s="417"/>
      <c r="W17" s="418"/>
      <c r="X17" s="416"/>
      <c r="Y17" s="420"/>
      <c r="Z17" s="257"/>
      <c r="AA17" s="257"/>
      <c r="AB17" s="6"/>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row>
    <row r="18" spans="1:56" ht="12" customHeight="1" x14ac:dyDescent="0.2">
      <c r="A18" s="427" t="s">
        <v>28</v>
      </c>
      <c r="B18" s="428"/>
      <c r="C18" s="431" t="s">
        <v>3</v>
      </c>
      <c r="D18" s="432"/>
      <c r="E18" s="433"/>
      <c r="F18" s="437" t="s">
        <v>22</v>
      </c>
      <c r="G18" s="438"/>
      <c r="H18" s="438"/>
      <c r="I18" s="439"/>
      <c r="J18" s="91" t="s">
        <v>7</v>
      </c>
      <c r="K18" s="16">
        <v>0.33333333333333398</v>
      </c>
      <c r="L18" s="14">
        <v>0.39583333333333398</v>
      </c>
      <c r="M18" s="15">
        <v>1.5</v>
      </c>
      <c r="N18" s="16">
        <v>0.33333333333333398</v>
      </c>
      <c r="O18" s="14">
        <v>0.39583333333333398</v>
      </c>
      <c r="P18" s="17">
        <v>1.5</v>
      </c>
      <c r="Q18" s="13">
        <v>0.33333333333333398</v>
      </c>
      <c r="R18" s="14">
        <v>0.39583333333333398</v>
      </c>
      <c r="S18" s="15">
        <v>1.5</v>
      </c>
      <c r="T18" s="16">
        <v>0.33333333333333398</v>
      </c>
      <c r="U18" s="14">
        <v>0.39583333333333398</v>
      </c>
      <c r="V18" s="17">
        <v>1.5</v>
      </c>
      <c r="W18" s="13">
        <v>0.33333333333333398</v>
      </c>
      <c r="X18" s="14">
        <v>0.39583333333333398</v>
      </c>
      <c r="Y18" s="17">
        <v>1.5</v>
      </c>
      <c r="Z18" s="118">
        <f>SUM(M18+P18+S18+V18+Y18)</f>
        <v>7.5</v>
      </c>
      <c r="AA18" s="254">
        <f>SUM(Z18:Z19)</f>
        <v>7.5</v>
      </c>
      <c r="AB18" s="3"/>
    </row>
    <row r="19" spans="1:56" ht="12" customHeight="1" thickBot="1" x14ac:dyDescent="0.25">
      <c r="A19" s="427"/>
      <c r="B19" s="428"/>
      <c r="C19" s="434"/>
      <c r="D19" s="435"/>
      <c r="E19" s="436"/>
      <c r="F19" s="440"/>
      <c r="G19" s="441"/>
      <c r="H19" s="441"/>
      <c r="I19" s="442"/>
      <c r="J19" s="92" t="s">
        <v>8</v>
      </c>
      <c r="K19" s="11"/>
      <c r="L19" s="9"/>
      <c r="M19" s="10"/>
      <c r="N19" s="11"/>
      <c r="O19" s="9"/>
      <c r="P19" s="12"/>
      <c r="Q19" s="11"/>
      <c r="R19" s="9"/>
      <c r="S19" s="12"/>
      <c r="T19" s="8"/>
      <c r="U19" s="9"/>
      <c r="V19" s="37"/>
      <c r="W19" s="8"/>
      <c r="X19" s="9"/>
      <c r="Y19" s="12"/>
      <c r="Z19" s="118">
        <f t="shared" ref="Z19:Z47" si="0">SUM(M19+P19+S19+V19+Y19)</f>
        <v>0</v>
      </c>
      <c r="AA19" s="255"/>
      <c r="AB19" s="3"/>
    </row>
    <row r="20" spans="1:56" ht="12" customHeight="1" thickTop="1" x14ac:dyDescent="0.2">
      <c r="A20" s="427"/>
      <c r="B20" s="428"/>
      <c r="C20" s="443" t="s">
        <v>5</v>
      </c>
      <c r="D20" s="444"/>
      <c r="E20" s="445"/>
      <c r="F20" s="449"/>
      <c r="G20" s="450"/>
      <c r="H20" s="450"/>
      <c r="I20" s="451"/>
      <c r="J20" s="93" t="s">
        <v>7</v>
      </c>
      <c r="K20" s="21"/>
      <c r="L20" s="19"/>
      <c r="M20" s="20"/>
      <c r="N20" s="21"/>
      <c r="O20" s="19"/>
      <c r="P20" s="22"/>
      <c r="Q20" s="18"/>
      <c r="R20" s="19"/>
      <c r="S20" s="20"/>
      <c r="T20" s="21"/>
      <c r="U20" s="19"/>
      <c r="V20" s="22"/>
      <c r="W20" s="18"/>
      <c r="X20" s="19"/>
      <c r="Y20" s="22"/>
      <c r="Z20" s="118">
        <f t="shared" si="0"/>
        <v>0</v>
      </c>
      <c r="AA20" s="254">
        <f>SUM(Z20:Z21)</f>
        <v>0</v>
      </c>
      <c r="AB20" s="3"/>
    </row>
    <row r="21" spans="1:56" ht="12" customHeight="1" thickBot="1" x14ac:dyDescent="0.25">
      <c r="A21" s="427"/>
      <c r="B21" s="428"/>
      <c r="C21" s="446"/>
      <c r="D21" s="447"/>
      <c r="E21" s="448"/>
      <c r="F21" s="452"/>
      <c r="G21" s="453"/>
      <c r="H21" s="453"/>
      <c r="I21" s="454"/>
      <c r="J21" s="94" t="s">
        <v>8</v>
      </c>
      <c r="K21" s="36"/>
      <c r="L21" s="34"/>
      <c r="M21" s="35"/>
      <c r="N21" s="36"/>
      <c r="O21" s="34"/>
      <c r="P21" s="37"/>
      <c r="Q21" s="33"/>
      <c r="R21" s="34"/>
      <c r="S21" s="35"/>
      <c r="T21" s="36"/>
      <c r="U21" s="34"/>
      <c r="V21" s="37"/>
      <c r="W21" s="33"/>
      <c r="X21" s="34"/>
      <c r="Y21" s="37"/>
      <c r="Z21" s="118">
        <f t="shared" si="0"/>
        <v>0</v>
      </c>
      <c r="AA21" s="255"/>
      <c r="AB21" s="3"/>
    </row>
    <row r="22" spans="1:56" ht="12" customHeight="1" thickTop="1" x14ac:dyDescent="0.2">
      <c r="A22" s="427"/>
      <c r="B22" s="428"/>
      <c r="C22" s="455" t="s">
        <v>4</v>
      </c>
      <c r="D22" s="456"/>
      <c r="E22" s="457"/>
      <c r="F22" s="458"/>
      <c r="G22" s="459"/>
      <c r="H22" s="459"/>
      <c r="I22" s="460"/>
      <c r="J22" s="95" t="s">
        <v>7</v>
      </c>
      <c r="K22" s="26"/>
      <c r="L22" s="24"/>
      <c r="M22" s="25"/>
      <c r="N22" s="26"/>
      <c r="O22" s="24"/>
      <c r="P22" s="27"/>
      <c r="Q22" s="23"/>
      <c r="R22" s="24"/>
      <c r="S22" s="25"/>
      <c r="T22" s="26"/>
      <c r="U22" s="24"/>
      <c r="V22" s="27"/>
      <c r="W22" s="23"/>
      <c r="X22" s="24"/>
      <c r="Y22" s="27"/>
      <c r="Z22" s="118">
        <f t="shared" si="0"/>
        <v>0</v>
      </c>
      <c r="AA22" s="254">
        <f>SUM(Z22:Z23)</f>
        <v>0</v>
      </c>
      <c r="AB22" s="3"/>
    </row>
    <row r="23" spans="1:56" ht="12" customHeight="1" thickBot="1" x14ac:dyDescent="0.25">
      <c r="A23" s="427"/>
      <c r="B23" s="428"/>
      <c r="C23" s="434"/>
      <c r="D23" s="435"/>
      <c r="E23" s="436"/>
      <c r="F23" s="440"/>
      <c r="G23" s="441"/>
      <c r="H23" s="441"/>
      <c r="I23" s="442"/>
      <c r="J23" s="92" t="s">
        <v>8</v>
      </c>
      <c r="K23" s="11"/>
      <c r="L23" s="9"/>
      <c r="M23" s="10"/>
      <c r="N23" s="11"/>
      <c r="O23" s="9"/>
      <c r="P23" s="12"/>
      <c r="Q23" s="8"/>
      <c r="R23" s="9"/>
      <c r="S23" s="10"/>
      <c r="T23" s="11"/>
      <c r="U23" s="9"/>
      <c r="V23" s="12"/>
      <c r="W23" s="8"/>
      <c r="X23" s="9"/>
      <c r="Y23" s="12"/>
      <c r="Z23" s="118">
        <f t="shared" si="0"/>
        <v>0</v>
      </c>
      <c r="AA23" s="255"/>
      <c r="AB23" s="3"/>
    </row>
    <row r="24" spans="1:56" ht="12" customHeight="1" thickTop="1" x14ac:dyDescent="0.2">
      <c r="A24" s="427"/>
      <c r="B24" s="428"/>
      <c r="C24" s="461"/>
      <c r="D24" s="462"/>
      <c r="E24" s="463"/>
      <c r="F24" s="449"/>
      <c r="G24" s="450"/>
      <c r="H24" s="450"/>
      <c r="I24" s="451"/>
      <c r="J24" s="93" t="s">
        <v>7</v>
      </c>
      <c r="K24" s="21"/>
      <c r="L24" s="19"/>
      <c r="M24" s="20"/>
      <c r="N24" s="21"/>
      <c r="O24" s="19"/>
      <c r="P24" s="22"/>
      <c r="Q24" s="18"/>
      <c r="R24" s="19"/>
      <c r="S24" s="20"/>
      <c r="T24" s="21"/>
      <c r="U24" s="19"/>
      <c r="V24" s="22"/>
      <c r="W24" s="18"/>
      <c r="X24" s="19"/>
      <c r="Y24" s="22"/>
      <c r="Z24" s="118">
        <f t="shared" si="0"/>
        <v>0</v>
      </c>
      <c r="AA24" s="254">
        <f>SUM(Z24:Z25)</f>
        <v>0</v>
      </c>
      <c r="AB24" s="3"/>
    </row>
    <row r="25" spans="1:56" ht="12" customHeight="1" thickBot="1" x14ac:dyDescent="0.25">
      <c r="A25" s="427"/>
      <c r="B25" s="428"/>
      <c r="C25" s="464"/>
      <c r="D25" s="465"/>
      <c r="E25" s="466"/>
      <c r="F25" s="452"/>
      <c r="G25" s="453"/>
      <c r="H25" s="453"/>
      <c r="I25" s="454"/>
      <c r="J25" s="94" t="s">
        <v>8</v>
      </c>
      <c r="K25" s="36"/>
      <c r="L25" s="34"/>
      <c r="M25" s="35"/>
      <c r="N25" s="36"/>
      <c r="O25" s="34"/>
      <c r="P25" s="37"/>
      <c r="Q25" s="33"/>
      <c r="R25" s="34"/>
      <c r="S25" s="35"/>
      <c r="T25" s="36"/>
      <c r="U25" s="34"/>
      <c r="V25" s="37"/>
      <c r="W25" s="33"/>
      <c r="X25" s="34"/>
      <c r="Y25" s="37"/>
      <c r="Z25" s="118">
        <f t="shared" si="0"/>
        <v>0</v>
      </c>
      <c r="AA25" s="255"/>
      <c r="AB25" s="3"/>
    </row>
    <row r="26" spans="1:56" ht="12" customHeight="1" thickTop="1" x14ac:dyDescent="0.2">
      <c r="A26" s="427"/>
      <c r="B26" s="428"/>
      <c r="C26" s="461"/>
      <c r="D26" s="462"/>
      <c r="E26" s="463"/>
      <c r="F26" s="449"/>
      <c r="G26" s="450"/>
      <c r="H26" s="450"/>
      <c r="I26" s="451"/>
      <c r="J26" s="93" t="s">
        <v>7</v>
      </c>
      <c r="K26" s="21"/>
      <c r="L26" s="19"/>
      <c r="M26" s="20"/>
      <c r="N26" s="21"/>
      <c r="O26" s="19"/>
      <c r="P26" s="22"/>
      <c r="Q26" s="18"/>
      <c r="R26" s="19"/>
      <c r="S26" s="20"/>
      <c r="T26" s="21"/>
      <c r="U26" s="19"/>
      <c r="V26" s="22"/>
      <c r="W26" s="18"/>
      <c r="X26" s="19"/>
      <c r="Y26" s="22"/>
      <c r="Z26" s="118">
        <f>SUM(M26+P26+S26+V26+Y26)</f>
        <v>0</v>
      </c>
      <c r="AA26" s="254">
        <f>SUM(Z26:Z27)</f>
        <v>0</v>
      </c>
      <c r="AB26" s="3"/>
    </row>
    <row r="27" spans="1:56" ht="12" customHeight="1" thickBot="1" x14ac:dyDescent="0.25">
      <c r="A27" s="429"/>
      <c r="B27" s="430"/>
      <c r="C27" s="467"/>
      <c r="D27" s="468"/>
      <c r="E27" s="469"/>
      <c r="F27" s="440"/>
      <c r="G27" s="441"/>
      <c r="H27" s="441"/>
      <c r="I27" s="442"/>
      <c r="J27" s="92" t="s">
        <v>8</v>
      </c>
      <c r="K27" s="11"/>
      <c r="L27" s="9"/>
      <c r="M27" s="10"/>
      <c r="N27" s="11"/>
      <c r="O27" s="9"/>
      <c r="P27" s="12"/>
      <c r="Q27" s="8"/>
      <c r="R27" s="9"/>
      <c r="S27" s="10"/>
      <c r="T27" s="11"/>
      <c r="U27" s="9"/>
      <c r="V27" s="12"/>
      <c r="W27" s="8"/>
      <c r="X27" s="9"/>
      <c r="Y27" s="12"/>
      <c r="Z27" s="118">
        <f>SUM(M27+P27+S27+V27+Y27)</f>
        <v>0</v>
      </c>
      <c r="AA27" s="255"/>
      <c r="AB27" s="3"/>
    </row>
    <row r="28" spans="1:56" ht="12" customHeight="1" thickTop="1" x14ac:dyDescent="0.2">
      <c r="A28" s="421" t="s">
        <v>51</v>
      </c>
      <c r="B28" s="423"/>
      <c r="C28" s="470" t="s">
        <v>14</v>
      </c>
      <c r="D28" s="471"/>
      <c r="E28" s="472"/>
      <c r="F28" s="473" t="s">
        <v>65</v>
      </c>
      <c r="G28" s="474"/>
      <c r="H28" s="474"/>
      <c r="I28" s="475"/>
      <c r="J28" s="96" t="s">
        <v>7</v>
      </c>
      <c r="K28" s="57">
        <v>0.39583333333333398</v>
      </c>
      <c r="L28" s="55">
        <v>0.4375</v>
      </c>
      <c r="M28" s="56">
        <v>1.5</v>
      </c>
      <c r="N28" s="57">
        <v>0.39583333333333398</v>
      </c>
      <c r="O28" s="55">
        <v>0.4375</v>
      </c>
      <c r="P28" s="58">
        <v>1.5</v>
      </c>
      <c r="Q28" s="54">
        <v>0.39583333333333398</v>
      </c>
      <c r="R28" s="55">
        <v>0.4375</v>
      </c>
      <c r="S28" s="56">
        <v>1.5</v>
      </c>
      <c r="T28" s="57">
        <v>0.39583333333333398</v>
      </c>
      <c r="U28" s="55">
        <v>0.4375</v>
      </c>
      <c r="V28" s="58">
        <v>1.5</v>
      </c>
      <c r="W28" s="54">
        <v>0.39583333333333398</v>
      </c>
      <c r="X28" s="55">
        <v>0.4375</v>
      </c>
      <c r="Y28" s="58">
        <v>1.5</v>
      </c>
      <c r="Z28" s="118">
        <f t="shared" si="0"/>
        <v>7.5</v>
      </c>
      <c r="AA28" s="254">
        <f>SUM(Z28:Z29)</f>
        <v>22.5</v>
      </c>
      <c r="AB28" s="3"/>
    </row>
    <row r="29" spans="1:56" ht="12" customHeight="1" thickBot="1" x14ac:dyDescent="0.25">
      <c r="A29" s="427"/>
      <c r="B29" s="428"/>
      <c r="C29" s="434"/>
      <c r="D29" s="435"/>
      <c r="E29" s="436"/>
      <c r="F29" s="440" t="s">
        <v>65</v>
      </c>
      <c r="G29" s="441"/>
      <c r="H29" s="441"/>
      <c r="I29" s="442"/>
      <c r="J29" s="92" t="s">
        <v>8</v>
      </c>
      <c r="K29" s="11">
        <v>0.47916666666666669</v>
      </c>
      <c r="L29" s="9">
        <v>0.104166666666667</v>
      </c>
      <c r="M29" s="10">
        <v>3</v>
      </c>
      <c r="N29" s="36">
        <v>0.47916666666666669</v>
      </c>
      <c r="O29" s="34">
        <v>0.104166666666667</v>
      </c>
      <c r="P29" s="37">
        <v>3</v>
      </c>
      <c r="Q29" s="8">
        <v>0.47916666666666669</v>
      </c>
      <c r="R29" s="9">
        <v>0.104166666666667</v>
      </c>
      <c r="S29" s="10">
        <v>3</v>
      </c>
      <c r="T29" s="36">
        <v>0.47916666666666669</v>
      </c>
      <c r="U29" s="34">
        <v>0.104166666666667</v>
      </c>
      <c r="V29" s="37">
        <v>3</v>
      </c>
      <c r="W29" s="8">
        <v>0.47916666666666669</v>
      </c>
      <c r="X29" s="9">
        <v>0.104166666666667</v>
      </c>
      <c r="Y29" s="12">
        <v>3</v>
      </c>
      <c r="Z29" s="118">
        <f t="shared" si="0"/>
        <v>15</v>
      </c>
      <c r="AA29" s="255"/>
      <c r="AB29" s="3"/>
    </row>
    <row r="30" spans="1:56" ht="12" customHeight="1" thickTop="1" x14ac:dyDescent="0.2">
      <c r="A30" s="427"/>
      <c r="B30" s="428"/>
      <c r="C30" s="476" t="s">
        <v>15</v>
      </c>
      <c r="D30" s="477"/>
      <c r="E30" s="478"/>
      <c r="F30" s="449"/>
      <c r="G30" s="450"/>
      <c r="H30" s="450"/>
      <c r="I30" s="451"/>
      <c r="J30" s="93" t="s">
        <v>7</v>
      </c>
      <c r="K30" s="21"/>
      <c r="L30" s="19"/>
      <c r="M30" s="20"/>
      <c r="N30" s="21"/>
      <c r="O30" s="19"/>
      <c r="P30" s="22"/>
      <c r="Q30" s="18"/>
      <c r="R30" s="19"/>
      <c r="S30" s="20"/>
      <c r="T30" s="21"/>
      <c r="U30" s="19"/>
      <c r="V30" s="22"/>
      <c r="W30" s="18"/>
      <c r="X30" s="19"/>
      <c r="Y30" s="22"/>
      <c r="Z30" s="118">
        <f t="shared" si="0"/>
        <v>0</v>
      </c>
      <c r="AA30" s="254">
        <f>SUM(Z30:Z31)</f>
        <v>0</v>
      </c>
      <c r="AB30" s="3"/>
    </row>
    <row r="31" spans="1:56" ht="12" customHeight="1" thickBot="1" x14ac:dyDescent="0.25">
      <c r="A31" s="427"/>
      <c r="B31" s="428"/>
      <c r="C31" s="479"/>
      <c r="D31" s="480"/>
      <c r="E31" s="481"/>
      <c r="F31" s="452"/>
      <c r="G31" s="453"/>
      <c r="H31" s="453"/>
      <c r="I31" s="454"/>
      <c r="J31" s="94" t="s">
        <v>8</v>
      </c>
      <c r="K31" s="36"/>
      <c r="L31" s="34"/>
      <c r="M31" s="35"/>
      <c r="N31" s="36"/>
      <c r="O31" s="34"/>
      <c r="P31" s="37"/>
      <c r="Q31" s="33"/>
      <c r="R31" s="34"/>
      <c r="S31" s="35"/>
      <c r="T31" s="36"/>
      <c r="U31" s="34"/>
      <c r="V31" s="37"/>
      <c r="W31" s="33"/>
      <c r="X31" s="34"/>
      <c r="Y31" s="37"/>
      <c r="Z31" s="118">
        <f t="shared" si="0"/>
        <v>0</v>
      </c>
      <c r="AA31" s="255"/>
      <c r="AB31" s="3"/>
    </row>
    <row r="32" spans="1:56" ht="12" customHeight="1" thickTop="1" x14ac:dyDescent="0.2">
      <c r="A32" s="427"/>
      <c r="B32" s="428"/>
      <c r="C32" s="476"/>
      <c r="D32" s="477"/>
      <c r="E32" s="478"/>
      <c r="F32" s="458"/>
      <c r="G32" s="459"/>
      <c r="H32" s="459"/>
      <c r="I32" s="460"/>
      <c r="J32" s="95" t="s">
        <v>7</v>
      </c>
      <c r="K32" s="26"/>
      <c r="L32" s="24"/>
      <c r="M32" s="25"/>
      <c r="N32" s="26"/>
      <c r="O32" s="24"/>
      <c r="P32" s="27"/>
      <c r="Q32" s="23"/>
      <c r="R32" s="24"/>
      <c r="S32" s="25"/>
      <c r="T32" s="26"/>
      <c r="U32" s="24"/>
      <c r="V32" s="27"/>
      <c r="W32" s="23"/>
      <c r="X32" s="24"/>
      <c r="Y32" s="27"/>
      <c r="Z32" s="118">
        <f t="shared" si="0"/>
        <v>0</v>
      </c>
      <c r="AA32" s="254">
        <f>SUM(Z32:Z33)</f>
        <v>0</v>
      </c>
      <c r="AB32" s="3"/>
    </row>
    <row r="33" spans="1:56" ht="12" customHeight="1" thickBot="1" x14ac:dyDescent="0.25">
      <c r="A33" s="429"/>
      <c r="B33" s="430"/>
      <c r="C33" s="482"/>
      <c r="D33" s="483"/>
      <c r="E33" s="484"/>
      <c r="F33" s="485"/>
      <c r="G33" s="486"/>
      <c r="H33" s="486"/>
      <c r="I33" s="487"/>
      <c r="J33" s="97" t="s">
        <v>8</v>
      </c>
      <c r="K33" s="62"/>
      <c r="L33" s="60"/>
      <c r="M33" s="61"/>
      <c r="N33" s="62"/>
      <c r="O33" s="60"/>
      <c r="P33" s="63"/>
      <c r="Q33" s="59"/>
      <c r="R33" s="60"/>
      <c r="S33" s="61"/>
      <c r="T33" s="62"/>
      <c r="U33" s="60"/>
      <c r="V33" s="63"/>
      <c r="W33" s="59"/>
      <c r="X33" s="60"/>
      <c r="Y33" s="63"/>
      <c r="Z33" s="118">
        <f t="shared" si="0"/>
        <v>0</v>
      </c>
      <c r="AA33" s="255"/>
      <c r="AB33" s="3"/>
    </row>
    <row r="34" spans="1:56" ht="12" customHeight="1" x14ac:dyDescent="0.2">
      <c r="A34" s="421" t="s">
        <v>50</v>
      </c>
      <c r="B34" s="423"/>
      <c r="C34" s="455" t="s">
        <v>16</v>
      </c>
      <c r="D34" s="456"/>
      <c r="E34" s="457"/>
      <c r="F34" s="458"/>
      <c r="G34" s="459"/>
      <c r="H34" s="459"/>
      <c r="I34" s="460"/>
      <c r="J34" s="95" t="s">
        <v>7</v>
      </c>
      <c r="K34" s="119"/>
      <c r="L34" s="77"/>
      <c r="M34" s="27"/>
      <c r="N34" s="76"/>
      <c r="O34" s="77"/>
      <c r="P34" s="27"/>
      <c r="Q34" s="76"/>
      <c r="R34" s="77"/>
      <c r="S34" s="27"/>
      <c r="T34" s="76"/>
      <c r="U34" s="77"/>
      <c r="V34" s="27"/>
      <c r="W34" s="76"/>
      <c r="X34" s="77"/>
      <c r="Y34" s="27"/>
      <c r="Z34" s="118">
        <f t="shared" si="0"/>
        <v>0</v>
      </c>
      <c r="AA34" s="254">
        <f>SUM(Z34:Z35)</f>
        <v>0</v>
      </c>
      <c r="AB34" s="3"/>
    </row>
    <row r="35" spans="1:56" ht="12" customHeight="1" thickBot="1" x14ac:dyDescent="0.25">
      <c r="A35" s="429"/>
      <c r="B35" s="430"/>
      <c r="C35" s="446"/>
      <c r="D35" s="447"/>
      <c r="E35" s="448"/>
      <c r="F35" s="452"/>
      <c r="G35" s="453"/>
      <c r="H35" s="453"/>
      <c r="I35" s="454"/>
      <c r="J35" s="94" t="s">
        <v>8</v>
      </c>
      <c r="K35" s="36"/>
      <c r="L35" s="34"/>
      <c r="M35" s="35"/>
      <c r="N35" s="36"/>
      <c r="O35" s="34"/>
      <c r="P35" s="37"/>
      <c r="Q35" s="33"/>
      <c r="R35" s="34"/>
      <c r="S35" s="35"/>
      <c r="T35" s="36"/>
      <c r="U35" s="34"/>
      <c r="V35" s="37"/>
      <c r="W35" s="33"/>
      <c r="X35" s="34"/>
      <c r="Y35" s="37"/>
      <c r="Z35" s="118">
        <f t="shared" si="0"/>
        <v>0</v>
      </c>
      <c r="AA35" s="255"/>
      <c r="AB35" s="3"/>
    </row>
    <row r="36" spans="1:56" ht="12" customHeight="1" thickTop="1" x14ac:dyDescent="0.2">
      <c r="A36" s="421" t="s">
        <v>59</v>
      </c>
      <c r="B36" s="423"/>
      <c r="C36" s="443" t="s">
        <v>42</v>
      </c>
      <c r="D36" s="444"/>
      <c r="E36" s="445"/>
      <c r="F36" s="491"/>
      <c r="G36" s="492"/>
      <c r="H36" s="492"/>
      <c r="I36" s="493"/>
      <c r="J36" s="93" t="s">
        <v>7</v>
      </c>
      <c r="K36" s="21"/>
      <c r="L36" s="19"/>
      <c r="M36" s="20"/>
      <c r="N36" s="21"/>
      <c r="O36" s="19"/>
      <c r="P36" s="22"/>
      <c r="Q36" s="21"/>
      <c r="R36" s="19"/>
      <c r="S36" s="22"/>
      <c r="T36" s="21"/>
      <c r="U36" s="19"/>
      <c r="V36" s="22"/>
      <c r="W36" s="21"/>
      <c r="X36" s="19"/>
      <c r="Y36" s="22"/>
      <c r="Z36" s="118">
        <f t="shared" si="0"/>
        <v>0</v>
      </c>
      <c r="AA36" s="254">
        <f>SUM(Z36:Z37)</f>
        <v>0</v>
      </c>
      <c r="AB36" s="3"/>
    </row>
    <row r="37" spans="1:56" ht="12" customHeight="1" thickBot="1" x14ac:dyDescent="0.25">
      <c r="A37" s="427"/>
      <c r="B37" s="428"/>
      <c r="C37" s="488"/>
      <c r="D37" s="489"/>
      <c r="E37" s="490"/>
      <c r="F37" s="494"/>
      <c r="G37" s="495"/>
      <c r="H37" s="495"/>
      <c r="I37" s="496"/>
      <c r="J37" s="98" t="s">
        <v>8</v>
      </c>
      <c r="K37" s="47"/>
      <c r="L37" s="39"/>
      <c r="M37" s="40"/>
      <c r="N37" s="47"/>
      <c r="O37" s="39"/>
      <c r="P37" s="41"/>
      <c r="Q37" s="38"/>
      <c r="R37" s="39"/>
      <c r="S37" s="40"/>
      <c r="T37" s="47"/>
      <c r="U37" s="39"/>
      <c r="V37" s="41"/>
      <c r="W37" s="38"/>
      <c r="X37" s="39"/>
      <c r="Y37" s="41"/>
      <c r="Z37" s="118">
        <f t="shared" si="0"/>
        <v>0</v>
      </c>
      <c r="AA37" s="255"/>
      <c r="AB37" s="3"/>
    </row>
    <row r="38" spans="1:56" ht="12" customHeight="1" x14ac:dyDescent="0.2">
      <c r="A38" s="427"/>
      <c r="B38" s="428"/>
      <c r="C38" s="497" t="s">
        <v>17</v>
      </c>
      <c r="D38" s="498"/>
      <c r="E38" s="499"/>
      <c r="F38" s="503"/>
      <c r="G38" s="504"/>
      <c r="H38" s="504"/>
      <c r="I38" s="505"/>
      <c r="J38" s="99" t="s">
        <v>7</v>
      </c>
      <c r="K38" s="26"/>
      <c r="L38" s="24"/>
      <c r="M38" s="25"/>
      <c r="N38" s="26"/>
      <c r="O38" s="24"/>
      <c r="P38" s="27"/>
      <c r="Q38" s="23"/>
      <c r="R38" s="24"/>
      <c r="S38" s="25"/>
      <c r="T38" s="16"/>
      <c r="U38" s="14"/>
      <c r="V38" s="17"/>
      <c r="W38" s="23"/>
      <c r="X38" s="24"/>
      <c r="Y38" s="27"/>
      <c r="Z38" s="118">
        <f t="shared" si="0"/>
        <v>0</v>
      </c>
      <c r="AA38" s="254">
        <f>SUM(Z38:Z39)</f>
        <v>0</v>
      </c>
      <c r="AB38" s="3"/>
    </row>
    <row r="39" spans="1:56" ht="12" customHeight="1" x14ac:dyDescent="0.2">
      <c r="A39" s="427"/>
      <c r="B39" s="428"/>
      <c r="C39" s="500"/>
      <c r="D39" s="501"/>
      <c r="E39" s="502"/>
      <c r="F39" s="506"/>
      <c r="G39" s="507"/>
      <c r="H39" s="507"/>
      <c r="I39" s="508"/>
      <c r="J39" s="100" t="s">
        <v>8</v>
      </c>
      <c r="K39" s="45"/>
      <c r="L39" s="43"/>
      <c r="M39" s="44"/>
      <c r="N39" s="45"/>
      <c r="O39" s="43"/>
      <c r="P39" s="46"/>
      <c r="Q39" s="42"/>
      <c r="R39" s="43"/>
      <c r="S39" s="44"/>
      <c r="T39" s="120"/>
      <c r="U39" s="121"/>
      <c r="V39" s="122"/>
      <c r="W39" s="42"/>
      <c r="X39" s="43"/>
      <c r="Y39" s="46"/>
      <c r="Z39" s="118">
        <f t="shared" si="0"/>
        <v>0</v>
      </c>
      <c r="AA39" s="255"/>
      <c r="AB39" s="3"/>
    </row>
    <row r="40" spans="1:56" ht="12" customHeight="1" x14ac:dyDescent="0.2">
      <c r="A40" s="427"/>
      <c r="B40" s="428"/>
      <c r="C40" s="500" t="s">
        <v>18</v>
      </c>
      <c r="D40" s="501"/>
      <c r="E40" s="502"/>
      <c r="F40" s="506"/>
      <c r="G40" s="507"/>
      <c r="H40" s="507"/>
      <c r="I40" s="508"/>
      <c r="J40" s="100" t="s">
        <v>7</v>
      </c>
      <c r="K40" s="31"/>
      <c r="L40" s="29"/>
      <c r="M40" s="30"/>
      <c r="N40" s="31"/>
      <c r="O40" s="29"/>
      <c r="P40" s="32"/>
      <c r="Q40" s="28"/>
      <c r="R40" s="29"/>
      <c r="S40" s="30"/>
      <c r="T40" s="31"/>
      <c r="U40" s="29"/>
      <c r="V40" s="32"/>
      <c r="W40" s="28"/>
      <c r="X40" s="29"/>
      <c r="Y40" s="32"/>
      <c r="Z40" s="118">
        <f t="shared" si="0"/>
        <v>0</v>
      </c>
      <c r="AA40" s="254">
        <f>SUM(Z40:Z41)</f>
        <v>0</v>
      </c>
      <c r="AB40" s="3"/>
    </row>
    <row r="41" spans="1:56" ht="12" customHeight="1" x14ac:dyDescent="0.2">
      <c r="A41" s="427"/>
      <c r="B41" s="428"/>
      <c r="C41" s="500"/>
      <c r="D41" s="501"/>
      <c r="E41" s="502"/>
      <c r="F41" s="506"/>
      <c r="G41" s="507"/>
      <c r="H41" s="507"/>
      <c r="I41" s="508"/>
      <c r="J41" s="100" t="s">
        <v>8</v>
      </c>
      <c r="K41" s="45"/>
      <c r="L41" s="43"/>
      <c r="M41" s="44"/>
      <c r="N41" s="45"/>
      <c r="O41" s="43"/>
      <c r="P41" s="46"/>
      <c r="Q41" s="42"/>
      <c r="R41" s="43"/>
      <c r="S41" s="44"/>
      <c r="T41" s="45"/>
      <c r="U41" s="43"/>
      <c r="V41" s="46"/>
      <c r="W41" s="42"/>
      <c r="X41" s="43"/>
      <c r="Y41" s="46"/>
      <c r="Z41" s="118">
        <f t="shared" si="0"/>
        <v>0</v>
      </c>
      <c r="AA41" s="255"/>
      <c r="AB41" s="3"/>
    </row>
    <row r="42" spans="1:56" ht="12" customHeight="1" x14ac:dyDescent="0.2">
      <c r="A42" s="427"/>
      <c r="B42" s="428"/>
      <c r="C42" s="509" t="s">
        <v>19</v>
      </c>
      <c r="D42" s="510"/>
      <c r="E42" s="511"/>
      <c r="F42" s="512"/>
      <c r="G42" s="513"/>
      <c r="H42" s="513"/>
      <c r="I42" s="514"/>
      <c r="J42" s="109"/>
      <c r="K42" s="110"/>
      <c r="L42" s="111"/>
      <c r="M42" s="112"/>
      <c r="N42" s="110"/>
      <c r="O42" s="111"/>
      <c r="P42" s="112"/>
      <c r="Q42" s="110"/>
      <c r="R42" s="111"/>
      <c r="S42" s="112"/>
      <c r="T42" s="110"/>
      <c r="U42" s="111"/>
      <c r="V42" s="113"/>
      <c r="W42" s="114"/>
      <c r="X42" s="111"/>
      <c r="Y42" s="113"/>
      <c r="Z42" s="118">
        <f t="shared" si="0"/>
        <v>0</v>
      </c>
      <c r="AA42" s="254">
        <f>SUM(Z42:Z43)</f>
        <v>0</v>
      </c>
      <c r="AB42" s="3"/>
    </row>
    <row r="43" spans="1:56" ht="12" customHeight="1" x14ac:dyDescent="0.2">
      <c r="A43" s="427"/>
      <c r="B43" s="428"/>
      <c r="C43" s="515" t="s">
        <v>20</v>
      </c>
      <c r="D43" s="516"/>
      <c r="E43" s="517"/>
      <c r="F43" s="518"/>
      <c r="G43" s="519"/>
      <c r="H43" s="519"/>
      <c r="I43" s="520"/>
      <c r="J43" s="103"/>
      <c r="K43" s="104"/>
      <c r="L43" s="105"/>
      <c r="M43" s="106"/>
      <c r="N43" s="104"/>
      <c r="O43" s="105"/>
      <c r="P43" s="106"/>
      <c r="Q43" s="104"/>
      <c r="R43" s="105"/>
      <c r="S43" s="106"/>
      <c r="T43" s="104"/>
      <c r="U43" s="105"/>
      <c r="V43" s="107"/>
      <c r="W43" s="108"/>
      <c r="X43" s="105"/>
      <c r="Y43" s="107"/>
      <c r="Z43" s="118">
        <f t="shared" si="0"/>
        <v>0</v>
      </c>
      <c r="AA43" s="255"/>
      <c r="AB43" s="3"/>
    </row>
    <row r="44" spans="1:56" ht="12" customHeight="1" x14ac:dyDescent="0.2">
      <c r="A44" s="427"/>
      <c r="B44" s="428"/>
      <c r="C44" s="500" t="s">
        <v>56</v>
      </c>
      <c r="D44" s="501"/>
      <c r="E44" s="502"/>
      <c r="F44" s="506"/>
      <c r="G44" s="507"/>
      <c r="H44" s="507"/>
      <c r="I44" s="508"/>
      <c r="J44" s="100" t="s">
        <v>7</v>
      </c>
      <c r="K44" s="31"/>
      <c r="L44" s="29"/>
      <c r="M44" s="30"/>
      <c r="N44" s="31"/>
      <c r="O44" s="29"/>
      <c r="P44" s="32"/>
      <c r="Q44" s="28"/>
      <c r="R44" s="29"/>
      <c r="S44" s="30"/>
      <c r="T44" s="31"/>
      <c r="U44" s="29"/>
      <c r="V44" s="32"/>
      <c r="W44" s="28"/>
      <c r="X44" s="29"/>
      <c r="Y44" s="32"/>
      <c r="Z44" s="118">
        <f t="shared" si="0"/>
        <v>0</v>
      </c>
      <c r="AA44" s="254">
        <f>SUM(Z44:Z45)</f>
        <v>0</v>
      </c>
      <c r="AB44" s="3"/>
    </row>
    <row r="45" spans="1:56" ht="12" customHeight="1" x14ac:dyDescent="0.2">
      <c r="A45" s="427"/>
      <c r="B45" s="428"/>
      <c r="C45" s="500"/>
      <c r="D45" s="501"/>
      <c r="E45" s="502"/>
      <c r="F45" s="506"/>
      <c r="G45" s="507"/>
      <c r="H45" s="507"/>
      <c r="I45" s="508"/>
      <c r="J45" s="100" t="s">
        <v>8</v>
      </c>
      <c r="K45" s="45"/>
      <c r="L45" s="43"/>
      <c r="M45" s="44"/>
      <c r="N45" s="45"/>
      <c r="O45" s="43"/>
      <c r="P45" s="46"/>
      <c r="Q45" s="42"/>
      <c r="R45" s="43"/>
      <c r="S45" s="44"/>
      <c r="T45" s="45"/>
      <c r="U45" s="43"/>
      <c r="V45" s="46"/>
      <c r="W45" s="42"/>
      <c r="X45" s="43"/>
      <c r="Y45" s="46"/>
      <c r="Z45" s="118">
        <f t="shared" si="0"/>
        <v>0</v>
      </c>
      <c r="AA45" s="255"/>
      <c r="AB45" s="3"/>
    </row>
    <row r="46" spans="1:56" ht="12" customHeight="1" x14ac:dyDescent="0.2">
      <c r="A46" s="427"/>
      <c r="B46" s="428"/>
      <c r="C46" s="524"/>
      <c r="D46" s="525"/>
      <c r="E46" s="526"/>
      <c r="F46" s="506"/>
      <c r="G46" s="507"/>
      <c r="H46" s="507"/>
      <c r="I46" s="508"/>
      <c r="J46" s="100" t="s">
        <v>7</v>
      </c>
      <c r="K46" s="31"/>
      <c r="L46" s="29"/>
      <c r="M46" s="30"/>
      <c r="N46" s="31"/>
      <c r="O46" s="29"/>
      <c r="P46" s="32"/>
      <c r="Q46" s="28"/>
      <c r="R46" s="29"/>
      <c r="S46" s="30"/>
      <c r="T46" s="31"/>
      <c r="U46" s="29"/>
      <c r="V46" s="32"/>
      <c r="W46" s="28"/>
      <c r="X46" s="29"/>
      <c r="Y46" s="32"/>
      <c r="Z46" s="118">
        <f t="shared" si="0"/>
        <v>0</v>
      </c>
      <c r="AA46" s="254">
        <f>SUM(Z46:Z47)</f>
        <v>0</v>
      </c>
      <c r="AB46" s="3"/>
    </row>
    <row r="47" spans="1:56" ht="12" customHeight="1" thickBot="1" x14ac:dyDescent="0.25">
      <c r="A47" s="429"/>
      <c r="B47" s="430"/>
      <c r="C47" s="527"/>
      <c r="D47" s="528"/>
      <c r="E47" s="529"/>
      <c r="F47" s="530"/>
      <c r="G47" s="531"/>
      <c r="H47" s="531"/>
      <c r="I47" s="532"/>
      <c r="J47" s="101" t="s">
        <v>8</v>
      </c>
      <c r="K47" s="47"/>
      <c r="L47" s="39"/>
      <c r="M47" s="40"/>
      <c r="N47" s="47"/>
      <c r="O47" s="39"/>
      <c r="P47" s="41"/>
      <c r="Q47" s="38"/>
      <c r="R47" s="39"/>
      <c r="S47" s="40"/>
      <c r="T47" s="47"/>
      <c r="U47" s="39"/>
      <c r="V47" s="41"/>
      <c r="W47" s="38"/>
      <c r="X47" s="39"/>
      <c r="Y47" s="41"/>
      <c r="Z47" s="118">
        <f t="shared" si="0"/>
        <v>0</v>
      </c>
      <c r="AA47" s="255"/>
      <c r="AB47" s="3"/>
    </row>
    <row r="48" spans="1:56" s="90" customFormat="1" ht="18.75" customHeight="1" x14ac:dyDescent="0.15">
      <c r="A48" s="86"/>
      <c r="B48" s="86"/>
      <c r="C48" s="87"/>
      <c r="D48" s="87"/>
      <c r="E48" s="87"/>
      <c r="F48" s="87"/>
      <c r="G48" s="87"/>
      <c r="H48" s="87"/>
      <c r="I48" s="87"/>
      <c r="J48" s="87"/>
      <c r="K48" s="87"/>
      <c r="L48" s="87"/>
      <c r="M48" s="88">
        <f>SUM(M18:M47)</f>
        <v>6</v>
      </c>
      <c r="N48" s="88"/>
      <c r="O48" s="88"/>
      <c r="P48" s="88">
        <f>SUM(P18:P47)</f>
        <v>6</v>
      </c>
      <c r="Q48" s="88"/>
      <c r="R48" s="88"/>
      <c r="S48" s="88">
        <f>SUM(S18:S47)</f>
        <v>6</v>
      </c>
      <c r="T48" s="88"/>
      <c r="U48" s="88"/>
      <c r="V48" s="88">
        <f>SUM(V18:V47)</f>
        <v>6</v>
      </c>
      <c r="W48" s="88"/>
      <c r="X48" s="88"/>
      <c r="Y48" s="88">
        <f>SUM(Y18:Y47)</f>
        <v>6</v>
      </c>
      <c r="Z48" s="115">
        <f>SUM(Z18:Z47)</f>
        <v>30</v>
      </c>
      <c r="AA48" s="115">
        <f>SUM(AA18:AA47)</f>
        <v>30</v>
      </c>
      <c r="AB48" s="87"/>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row>
    <row r="49" spans="1:28" ht="12" customHeight="1" x14ac:dyDescent="0.2">
      <c r="B49" s="3"/>
      <c r="C49" s="533" t="str">
        <f>CONCATENATE(D3)</f>
        <v>Sample One</v>
      </c>
      <c r="D49" s="533"/>
      <c r="E49" s="533"/>
      <c r="F49" s="533"/>
      <c r="G49" s="238">
        <f>SUM(C13)</f>
        <v>41894</v>
      </c>
      <c r="H49" s="238"/>
      <c r="I49" s="51" t="s">
        <v>48</v>
      </c>
      <c r="J49" s="50"/>
      <c r="K49" s="5"/>
      <c r="L49" s="5"/>
      <c r="M49" s="268"/>
      <c r="N49" s="268"/>
      <c r="O49" s="268"/>
      <c r="P49" s="268"/>
      <c r="Q49" s="238">
        <f>SUM(C13)</f>
        <v>41894</v>
      </c>
      <c r="R49" s="238"/>
      <c r="S49" s="51" t="s">
        <v>48</v>
      </c>
      <c r="T49" s="5"/>
      <c r="U49" s="5"/>
      <c r="V49" s="268"/>
      <c r="W49" s="268"/>
      <c r="X49" s="268"/>
      <c r="Y49" s="268"/>
      <c r="Z49" s="116">
        <f>SUM(C13)</f>
        <v>41894</v>
      </c>
      <c r="AA49" s="117" t="s">
        <v>48</v>
      </c>
      <c r="AB49" s="5"/>
    </row>
    <row r="50" spans="1:28" ht="17.25" customHeight="1" x14ac:dyDescent="0.2">
      <c r="A50" s="3"/>
      <c r="B50" s="3"/>
      <c r="C50" s="521" t="s">
        <v>49</v>
      </c>
      <c r="D50" s="521"/>
      <c r="E50" s="521"/>
      <c r="F50" s="521"/>
      <c r="G50" s="521"/>
      <c r="H50" s="521"/>
      <c r="I50" s="521"/>
      <c r="J50" s="521"/>
      <c r="K50" s="521"/>
      <c r="L50" s="521"/>
      <c r="M50" s="5"/>
      <c r="N50" s="5"/>
      <c r="O50" s="5"/>
      <c r="P50" s="5"/>
      <c r="Q50" s="5"/>
      <c r="R50" s="5"/>
      <c r="S50" s="5"/>
      <c r="T50" s="5"/>
      <c r="U50" s="5"/>
      <c r="V50" s="5"/>
      <c r="W50" s="5"/>
      <c r="X50" s="5"/>
      <c r="Y50" s="5"/>
      <c r="Z50" s="5"/>
      <c r="AA50" s="5"/>
      <c r="AB50" s="5"/>
    </row>
    <row r="51" spans="1:28" ht="9" customHeight="1" x14ac:dyDescent="0.2">
      <c r="A51" s="3"/>
      <c r="B51" s="3"/>
      <c r="C51" s="522" t="s">
        <v>57</v>
      </c>
      <c r="D51" s="522"/>
      <c r="E51" s="522"/>
      <c r="F51" s="522"/>
      <c r="G51" s="522"/>
      <c r="H51" s="522"/>
      <c r="I51" s="522"/>
      <c r="J51" s="522"/>
      <c r="K51" s="522"/>
      <c r="L51" s="522"/>
      <c r="M51" s="268"/>
      <c r="N51" s="268"/>
      <c r="O51" s="268"/>
      <c r="P51" s="268"/>
      <c r="Q51" s="238">
        <f>SUM(C13)</f>
        <v>41894</v>
      </c>
      <c r="R51" s="238"/>
      <c r="S51" s="51" t="s">
        <v>48</v>
      </c>
      <c r="T51" s="5"/>
      <c r="U51" s="5"/>
      <c r="V51" s="268"/>
      <c r="W51" s="268"/>
      <c r="X51" s="268"/>
      <c r="Y51" s="268"/>
      <c r="Z51" s="102">
        <f>SUM(C13)</f>
        <v>41894</v>
      </c>
      <c r="AA51" s="51" t="s">
        <v>48</v>
      </c>
      <c r="AB51" s="5"/>
    </row>
    <row r="52" spans="1:28" x14ac:dyDescent="0.2">
      <c r="A52" s="523" t="s">
        <v>54</v>
      </c>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row>
    <row r="53" spans="1:28" s="71" customFormat="1" x14ac:dyDescent="0.2">
      <c r="D53" s="75"/>
      <c r="E53" s="75"/>
      <c r="F53" s="75"/>
      <c r="G53" s="75"/>
    </row>
    <row r="54" spans="1:28" s="71" customFormat="1" x14ac:dyDescent="0.2">
      <c r="D54" s="75"/>
      <c r="E54" s="75"/>
      <c r="F54" s="75"/>
      <c r="G54" s="75"/>
    </row>
    <row r="55" spans="1:28" s="71" customFormat="1" x14ac:dyDescent="0.2">
      <c r="D55" s="256"/>
      <c r="E55" s="256"/>
      <c r="F55" s="256"/>
      <c r="G55" s="256"/>
    </row>
    <row r="56" spans="1:28" s="71" customFormat="1" x14ac:dyDescent="0.2">
      <c r="D56" s="75"/>
      <c r="E56" s="75"/>
      <c r="F56" s="75"/>
      <c r="G56" s="75"/>
    </row>
    <row r="57" spans="1:28" s="71" customFormat="1" x14ac:dyDescent="0.2">
      <c r="D57" s="75"/>
      <c r="E57" s="75"/>
      <c r="F57" s="75"/>
      <c r="G57" s="75"/>
    </row>
    <row r="58" spans="1:28" s="71" customFormat="1" x14ac:dyDescent="0.2">
      <c r="D58" s="75"/>
      <c r="E58" s="75"/>
      <c r="F58" s="75"/>
      <c r="G58" s="75"/>
    </row>
    <row r="59" spans="1:28" s="71" customFormat="1" x14ac:dyDescent="0.2">
      <c r="D59" s="75"/>
      <c r="E59" s="75"/>
      <c r="F59" s="75"/>
      <c r="G59" s="75"/>
    </row>
    <row r="60" spans="1:28" s="71" customFormat="1" x14ac:dyDescent="0.2">
      <c r="D60" s="75"/>
      <c r="E60" s="75"/>
      <c r="F60" s="75"/>
      <c r="G60" s="75"/>
    </row>
    <row r="61" spans="1:28" s="71" customFormat="1" x14ac:dyDescent="0.2">
      <c r="D61" s="75"/>
      <c r="E61" s="75"/>
      <c r="F61" s="75"/>
      <c r="G61" s="75"/>
    </row>
    <row r="62" spans="1:28" s="71" customFormat="1" x14ac:dyDescent="0.2">
      <c r="D62" s="75"/>
      <c r="E62" s="75"/>
      <c r="F62" s="75"/>
      <c r="G62" s="75"/>
    </row>
    <row r="63" spans="1:28" s="71" customFormat="1" x14ac:dyDescent="0.2">
      <c r="D63" s="75"/>
      <c r="E63" s="75"/>
      <c r="F63" s="75"/>
      <c r="G63" s="75"/>
    </row>
    <row r="64" spans="1:28" s="71" customFormat="1" x14ac:dyDescent="0.2">
      <c r="D64" s="75"/>
      <c r="E64" s="75"/>
      <c r="F64" s="75"/>
      <c r="G64" s="75"/>
    </row>
    <row r="65" spans="4:7" s="71" customFormat="1" x14ac:dyDescent="0.2">
      <c r="D65" s="75"/>
      <c r="E65" s="75"/>
      <c r="F65" s="75"/>
      <c r="G65" s="75"/>
    </row>
    <row r="66" spans="4:7" s="71" customFormat="1" x14ac:dyDescent="0.2">
      <c r="D66" s="75"/>
      <c r="E66" s="75"/>
      <c r="F66" s="75"/>
      <c r="G66" s="75"/>
    </row>
    <row r="67" spans="4:7" s="71" customFormat="1" x14ac:dyDescent="0.2">
      <c r="D67" s="75"/>
      <c r="E67" s="75"/>
      <c r="F67" s="75"/>
      <c r="G67" s="75"/>
    </row>
    <row r="68" spans="4:7" s="71" customFormat="1" x14ac:dyDescent="0.2">
      <c r="D68" s="75"/>
      <c r="E68" s="75"/>
      <c r="F68" s="75"/>
      <c r="G68" s="75"/>
    </row>
    <row r="69" spans="4:7" s="71" customFormat="1" x14ac:dyDescent="0.2">
      <c r="D69" s="75"/>
      <c r="E69" s="75"/>
      <c r="F69" s="75"/>
      <c r="G69" s="75"/>
    </row>
    <row r="70" spans="4:7" s="71" customFormat="1" x14ac:dyDescent="0.2">
      <c r="D70" s="75"/>
      <c r="E70" s="75"/>
      <c r="F70" s="75"/>
      <c r="G70" s="75"/>
    </row>
    <row r="71" spans="4:7" s="71" customFormat="1" x14ac:dyDescent="0.2">
      <c r="D71" s="75"/>
      <c r="E71" s="75"/>
      <c r="F71" s="75"/>
      <c r="G71" s="75"/>
    </row>
    <row r="72" spans="4:7" s="71" customFormat="1" x14ac:dyDescent="0.2">
      <c r="D72" s="75"/>
      <c r="E72" s="75"/>
      <c r="F72" s="75"/>
      <c r="G72" s="75"/>
    </row>
    <row r="73" spans="4:7" s="71" customFormat="1" x14ac:dyDescent="0.2">
      <c r="D73" s="75"/>
      <c r="E73" s="75"/>
      <c r="F73" s="75"/>
      <c r="G73" s="75"/>
    </row>
    <row r="74" spans="4:7" s="71" customFormat="1" x14ac:dyDescent="0.2">
      <c r="D74" s="75"/>
      <c r="E74" s="75"/>
      <c r="F74" s="75"/>
      <c r="G74" s="75"/>
    </row>
    <row r="75" spans="4:7" s="71" customFormat="1" x14ac:dyDescent="0.2">
      <c r="D75" s="75"/>
      <c r="E75" s="75"/>
      <c r="F75" s="75"/>
      <c r="G75" s="75"/>
    </row>
    <row r="76" spans="4:7" s="71" customFormat="1" x14ac:dyDescent="0.2">
      <c r="D76" s="75"/>
      <c r="E76" s="75"/>
      <c r="F76" s="75"/>
      <c r="G76" s="75"/>
    </row>
    <row r="77" spans="4:7" s="71" customFormat="1" x14ac:dyDescent="0.2">
      <c r="D77" s="75"/>
      <c r="E77" s="75"/>
      <c r="F77" s="75"/>
      <c r="G77" s="75"/>
    </row>
    <row r="78" spans="4:7" s="71" customFormat="1" x14ac:dyDescent="0.2">
      <c r="D78" s="75"/>
      <c r="E78" s="75"/>
      <c r="F78" s="75"/>
      <c r="G78" s="75"/>
    </row>
    <row r="79" spans="4:7" s="71" customFormat="1" x14ac:dyDescent="0.2">
      <c r="D79" s="75"/>
      <c r="E79" s="75"/>
      <c r="F79" s="75"/>
      <c r="G79" s="75"/>
    </row>
    <row r="80" spans="4:7" s="71" customFormat="1" x14ac:dyDescent="0.2">
      <c r="D80" s="75"/>
      <c r="E80" s="75"/>
      <c r="F80" s="75"/>
      <c r="G80" s="75"/>
    </row>
    <row r="81" spans="4:7" s="71" customFormat="1" x14ac:dyDescent="0.2">
      <c r="D81" s="75"/>
      <c r="E81" s="75"/>
      <c r="F81" s="75"/>
      <c r="G81" s="75"/>
    </row>
    <row r="82" spans="4:7" s="71" customFormat="1" x14ac:dyDescent="0.2">
      <c r="D82" s="75"/>
      <c r="E82" s="75"/>
      <c r="F82" s="75"/>
      <c r="G82" s="75"/>
    </row>
    <row r="83" spans="4:7" s="71" customFormat="1" x14ac:dyDescent="0.2">
      <c r="D83" s="75"/>
      <c r="E83" s="75"/>
      <c r="F83" s="75"/>
      <c r="G83" s="75"/>
    </row>
    <row r="84" spans="4:7" s="71" customFormat="1" x14ac:dyDescent="0.2">
      <c r="D84" s="75"/>
      <c r="E84" s="75"/>
      <c r="F84" s="75"/>
      <c r="G84" s="75"/>
    </row>
    <row r="85" spans="4:7" s="71" customFormat="1" x14ac:dyDescent="0.2">
      <c r="D85" s="75"/>
      <c r="E85" s="75"/>
      <c r="F85" s="75"/>
      <c r="G85" s="75"/>
    </row>
    <row r="86" spans="4:7" s="71" customFormat="1" x14ac:dyDescent="0.2">
      <c r="D86" s="75"/>
      <c r="E86" s="75"/>
      <c r="F86" s="75"/>
      <c r="G86" s="75"/>
    </row>
    <row r="87" spans="4:7" s="71" customFormat="1" x14ac:dyDescent="0.2">
      <c r="D87" s="75"/>
      <c r="E87" s="75"/>
      <c r="F87" s="75"/>
      <c r="G87" s="75"/>
    </row>
    <row r="88" spans="4:7" s="71" customFormat="1" x14ac:dyDescent="0.2">
      <c r="D88" s="75"/>
      <c r="E88" s="75"/>
      <c r="F88" s="75"/>
      <c r="G88" s="75"/>
    </row>
    <row r="89" spans="4:7" s="71" customFormat="1" x14ac:dyDescent="0.2">
      <c r="D89" s="75"/>
      <c r="E89" s="75"/>
      <c r="F89" s="75"/>
      <c r="G89" s="75"/>
    </row>
    <row r="90" spans="4:7" s="71" customFormat="1" x14ac:dyDescent="0.2">
      <c r="D90" s="75"/>
      <c r="E90" s="75"/>
      <c r="F90" s="75"/>
      <c r="G90" s="75"/>
    </row>
    <row r="91" spans="4:7" s="71" customFormat="1" x14ac:dyDescent="0.2">
      <c r="D91" s="75"/>
      <c r="E91" s="75"/>
      <c r="F91" s="75"/>
      <c r="G91" s="75"/>
    </row>
    <row r="92" spans="4:7" s="71" customFormat="1" x14ac:dyDescent="0.2">
      <c r="D92" s="75"/>
      <c r="E92" s="75"/>
      <c r="F92" s="75"/>
      <c r="G92" s="75"/>
    </row>
    <row r="93" spans="4:7" s="71" customFormat="1" x14ac:dyDescent="0.2">
      <c r="D93" s="75"/>
      <c r="E93" s="75"/>
      <c r="F93" s="75"/>
      <c r="G93" s="75"/>
    </row>
    <row r="94" spans="4:7" s="71" customFormat="1" x14ac:dyDescent="0.2">
      <c r="D94" s="75"/>
      <c r="E94" s="75"/>
      <c r="F94" s="75"/>
      <c r="G94" s="75"/>
    </row>
    <row r="95" spans="4:7" s="71" customFormat="1" x14ac:dyDescent="0.2">
      <c r="D95" s="75"/>
      <c r="E95" s="75"/>
      <c r="F95" s="75"/>
      <c r="G95" s="75"/>
    </row>
    <row r="96" spans="4:7" s="71" customFormat="1" x14ac:dyDescent="0.2">
      <c r="D96" s="75"/>
      <c r="E96" s="75"/>
      <c r="F96" s="75"/>
      <c r="G96" s="75"/>
    </row>
    <row r="97" spans="4:7" s="71" customFormat="1" x14ac:dyDescent="0.2">
      <c r="D97" s="75"/>
      <c r="E97" s="75"/>
      <c r="F97" s="75"/>
      <c r="G97" s="75"/>
    </row>
    <row r="98" spans="4:7" s="71" customFormat="1" x14ac:dyDescent="0.2">
      <c r="D98" s="75"/>
      <c r="E98" s="75"/>
      <c r="F98" s="75"/>
      <c r="G98" s="75"/>
    </row>
    <row r="99" spans="4:7" s="71" customFormat="1" x14ac:dyDescent="0.2">
      <c r="D99" s="75"/>
      <c r="E99" s="75"/>
      <c r="F99" s="75"/>
      <c r="G99" s="75"/>
    </row>
    <row r="100" spans="4:7" s="71" customFormat="1" x14ac:dyDescent="0.2">
      <c r="D100" s="75"/>
      <c r="E100" s="75"/>
      <c r="F100" s="75"/>
      <c r="G100" s="75"/>
    </row>
    <row r="101" spans="4:7" s="71" customFormat="1" x14ac:dyDescent="0.2">
      <c r="D101" s="75"/>
      <c r="E101" s="75"/>
      <c r="F101" s="75"/>
      <c r="G101" s="75"/>
    </row>
    <row r="102" spans="4:7" s="71" customFormat="1" x14ac:dyDescent="0.2">
      <c r="D102" s="75"/>
      <c r="E102" s="75"/>
      <c r="F102" s="75"/>
      <c r="G102" s="75"/>
    </row>
    <row r="103" spans="4:7" s="71" customFormat="1" x14ac:dyDescent="0.2">
      <c r="D103" s="75"/>
      <c r="E103" s="75"/>
      <c r="F103" s="75"/>
      <c r="G103" s="75"/>
    </row>
  </sheetData>
  <sheetProtection password="F817" sheet="1" objects="1" scenarios="1" selectLockedCells="1" selectUnlockedCells="1"/>
  <mergeCells count="139">
    <mergeCell ref="D55:G55"/>
    <mergeCell ref="C50:L50"/>
    <mergeCell ref="C51:L51"/>
    <mergeCell ref="M51:P51"/>
    <mergeCell ref="Q51:R51"/>
    <mergeCell ref="V51:Y51"/>
    <mergeCell ref="A52:AB52"/>
    <mergeCell ref="F44:I44"/>
    <mergeCell ref="AA44:AA45"/>
    <mergeCell ref="F45:I45"/>
    <mergeCell ref="C46:E47"/>
    <mergeCell ref="F46:I46"/>
    <mergeCell ref="AA46:AA47"/>
    <mergeCell ref="F47:I47"/>
    <mergeCell ref="C49:F49"/>
    <mergeCell ref="G49:H49"/>
    <mergeCell ref="M49:P49"/>
    <mergeCell ref="Q49:R49"/>
    <mergeCell ref="V49:Y49"/>
    <mergeCell ref="A34:B35"/>
    <mergeCell ref="C34:E35"/>
    <mergeCell ref="F34:I34"/>
    <mergeCell ref="AA34:AA35"/>
    <mergeCell ref="F35:I35"/>
    <mergeCell ref="A36:B47"/>
    <mergeCell ref="C36:E37"/>
    <mergeCell ref="F36:I36"/>
    <mergeCell ref="AA36:AA37"/>
    <mergeCell ref="F37:I37"/>
    <mergeCell ref="C38:E39"/>
    <mergeCell ref="F38:I38"/>
    <mergeCell ref="AA38:AA39"/>
    <mergeCell ref="F39:I39"/>
    <mergeCell ref="C40:E41"/>
    <mergeCell ref="F40:I40"/>
    <mergeCell ref="AA40:AA41"/>
    <mergeCell ref="F41:I41"/>
    <mergeCell ref="C42:E42"/>
    <mergeCell ref="F42:I42"/>
    <mergeCell ref="AA42:AA43"/>
    <mergeCell ref="C43:E43"/>
    <mergeCell ref="F43:I43"/>
    <mergeCell ref="C44:E45"/>
    <mergeCell ref="A28:B33"/>
    <mergeCell ref="C28:E29"/>
    <mergeCell ref="F28:I28"/>
    <mergeCell ref="AA28:AA29"/>
    <mergeCell ref="F29:I29"/>
    <mergeCell ref="C30:E31"/>
    <mergeCell ref="F30:I30"/>
    <mergeCell ref="AA30:AA31"/>
    <mergeCell ref="F31:I31"/>
    <mergeCell ref="C32:E33"/>
    <mergeCell ref="F32:I32"/>
    <mergeCell ref="AA32:AA33"/>
    <mergeCell ref="F33:I33"/>
    <mergeCell ref="A17:E17"/>
    <mergeCell ref="F17:J17"/>
    <mergeCell ref="A18:B27"/>
    <mergeCell ref="C18:E19"/>
    <mergeCell ref="F18:I18"/>
    <mergeCell ref="AA18:AA19"/>
    <mergeCell ref="F19:I19"/>
    <mergeCell ref="C20:E21"/>
    <mergeCell ref="F20:I20"/>
    <mergeCell ref="AA20:AA21"/>
    <mergeCell ref="F21:I21"/>
    <mergeCell ref="C22:E23"/>
    <mergeCell ref="F22:I22"/>
    <mergeCell ref="AA22:AA23"/>
    <mergeCell ref="F23:I23"/>
    <mergeCell ref="C24:E25"/>
    <mergeCell ref="F24:I24"/>
    <mergeCell ref="AA24:AA25"/>
    <mergeCell ref="F25:I25"/>
    <mergeCell ref="C26:E27"/>
    <mergeCell ref="F26:I26"/>
    <mergeCell ref="AA26:AA27"/>
    <mergeCell ref="F27:I27"/>
    <mergeCell ref="A14:I16"/>
    <mergeCell ref="T14:Y14"/>
    <mergeCell ref="Z14:AA14"/>
    <mergeCell ref="K15:M15"/>
    <mergeCell ref="N15:P15"/>
    <mergeCell ref="Q15:S15"/>
    <mergeCell ref="T15:V15"/>
    <mergeCell ref="W15:Y15"/>
    <mergeCell ref="Z15:AA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T10:V10"/>
    <mergeCell ref="X10:AA10"/>
    <mergeCell ref="C11:D11"/>
    <mergeCell ref="F11:F13"/>
    <mergeCell ref="G11:I13"/>
    <mergeCell ref="N11:P11"/>
    <mergeCell ref="T11:V11"/>
    <mergeCell ref="X11:AA11"/>
    <mergeCell ref="C12:D12"/>
    <mergeCell ref="T12:V12"/>
    <mergeCell ref="X12:AA12"/>
    <mergeCell ref="C13:D13"/>
    <mergeCell ref="T13:V13"/>
    <mergeCell ref="X13:AA13"/>
    <mergeCell ref="T6:V6"/>
    <mergeCell ref="X6:AA6"/>
    <mergeCell ref="D7:I7"/>
    <mergeCell ref="N7:P7"/>
    <mergeCell ref="T7:V7"/>
    <mergeCell ref="X7:AA7"/>
    <mergeCell ref="T8:V8"/>
    <mergeCell ref="X8:AA8"/>
    <mergeCell ref="D9:I9"/>
    <mergeCell ref="N9:P9"/>
    <mergeCell ref="T9:V9"/>
    <mergeCell ref="X9:AA9"/>
    <mergeCell ref="A1:AA1"/>
    <mergeCell ref="D3:I3"/>
    <mergeCell ref="N3:P3"/>
    <mergeCell ref="S3:AA3"/>
    <mergeCell ref="S4:V4"/>
    <mergeCell ref="W4:AA4"/>
    <mergeCell ref="D5:I5"/>
    <mergeCell ref="N5:P5"/>
    <mergeCell ref="T5:V5"/>
    <mergeCell ref="X5:AA5"/>
  </mergeCells>
  <dataValidations xWindow="378" yWindow="603" count="26">
    <dataValidation type="list" allowBlank="1" showInputMessage="1" promptTitle="District Closed" prompt="Enter number of hours the district was closed" sqref="M42:M43 P42:P43 S42:S43 V42:V43 Y42:Y43">
      <formula1>amhours</formula1>
    </dataValidation>
    <dataValidation type="list" allowBlank="1" showInputMessage="1" promptTitle="Name" prompt="Enter Name_x000a_" sqref="D3:I3">
      <formula1>Name</formula1>
    </dataValidation>
    <dataValidation type="list" allowBlank="1" showInputMessage="1" promptTitle="State/Other Funding Source" prompt="Enter source" sqref="C30:E33">
      <formula1>state</formula1>
    </dataValidation>
    <dataValidation type="list" allowBlank="1" showInputMessage="1" showErrorMessage="1" promptTitle="Additional Building" prompt="Enter Additional Building" sqref="N11:P11 N9:P9 N7">
      <formula1>building</formula1>
    </dataValidation>
    <dataValidation type="list" allowBlank="1" showInputMessage="1" showErrorMessage="1" promptTitle="Secondary Building" prompt="EnterSecondary Building" sqref="N5">
      <formula1>building</formula1>
    </dataValidation>
    <dataValidation type="list" allowBlank="1" showInputMessage="1" showErrorMessage="1" promptTitle="Primary Building" prompt="Enter Primary Building" sqref="N3">
      <formula1>building</formula1>
    </dataValidation>
    <dataValidation type="list" allowBlank="1" showInputMessage="1" promptTitle="3rd Assignment" prompt="Enter 3rd Assignment" sqref="D9:I9">
      <formula1>position</formula1>
    </dataValidation>
    <dataValidation type="list" allowBlank="1" showInputMessage="1" promptTitle="Secondary Assignment" prompt="Enter Secondary Assignment" sqref="D7:I7">
      <formula1>position</formula1>
    </dataValidation>
    <dataValidation type="list" allowBlank="1" showInputMessage="1" promptTitle="Primary Assignment" prompt="Enter Primary Assignment" sqref="D5:I5">
      <formula1>position</formula1>
    </dataValidation>
    <dataValidation type="list" allowBlank="1" showInputMessage="1" showErrorMessage="1" promptTitle="Last Day " prompt="Enter last day of week" sqref="C12:D13">
      <formula1>Friday</formula1>
    </dataValidation>
    <dataValidation type="list" allowBlank="1" showInputMessage="1" showErrorMessage="1" promptTitle="Week of:" prompt="Enter first day of week" sqref="C11:D11">
      <formula1>Monday</formula1>
    </dataValidation>
    <dataValidation type="list" allowBlank="1" showInputMessage="1" showErrorMessage="1" promptTitle="Lunch End Time" prompt="Enter the time you ended lunch (round to nearest quarter hour)" sqref="L36:L37 O36:O37 R36:R37 U36:U37 X36:X37">
      <formula1>am</formula1>
    </dataValidation>
    <dataValidation type="list" allowBlank="1" showInputMessage="1" showErrorMessage="1" promptTitle="Lunch Start Time" prompt="Enter the time you started lunch (round to nearest quarter hour)" sqref="K36:K37 N36:N37 Q36:Q37 T36:T37 W36:W37">
      <formula1>am</formula1>
    </dataValidation>
    <dataValidation type="list" allowBlank="1" showInputMessage="1" promptTitle="Other Federal Funding Source" prompt="Enter federal funding source" sqref="C24:E27">
      <formula1>federal</formula1>
    </dataValidation>
    <dataValidation type="list" allowBlank="1" showInputMessage="1" promptTitle="Activity" prompt="Enter Activity" sqref="F18:I35">
      <formula1>Activity</formula1>
    </dataValidation>
    <dataValidation type="list" allowBlank="1" showInputMessage="1" showErrorMessage="1" promptTitle="Hours worked" prompt="Enter number of hours absent" sqref="K2">
      <formula1>Length</formula1>
    </dataValidation>
    <dataValidation type="list" allowBlank="1" showInputMessage="1" promptTitle="Other Reason for Absence" prompt="Enter other reason for absence" sqref="C46:E47">
      <formula1>absent</formula1>
    </dataValidation>
    <dataValidation type="list" allowBlank="1" showInputMessage="1" showErrorMessage="1" promptTitle="Hours worked" prompt="Enter hours worked on activity in the afternoon" sqref="Y45 V45 Y47 V41 V39 S47 S45 Y39 S41 S39 P47 P45 Y41 P41 P39 M47 M45 V47 M41 M39 M21 M23 M25 M27 M29 M31 M33 M35 P37 P19 P21 P23 P25 P27 Y19 P31 P33 P35 S37 S19 S21 S23 S25 S27 V29 S31 S33 S35 V37 M19 V21 V23 V25 V27 P29 V31 V33 V35 Y37 V19 Y21 Y23 Y25 Y27 S29 Y31 Y33 Y35 M37 Y29">
      <formula1>pmhours</formula1>
    </dataValidation>
    <dataValidation type="list" allowBlank="1" showInputMessage="1" showErrorMessage="1" promptTitle="Hours worked" prompt="Enter number of hours worked on activityin the morning" sqref="Y46 V44 Y38 V40 V38 S46 S44 Y40 S40 S38 P46 P44 V46 P40 P38 M46 M44 Y44 M40 M38 M20 M22 M24 M26 M28 M30 M32 M18 M36 Y34 P20 P22 P24 P26 Y18 P30 P32 M34 P36 P18 S20 S22 S24 S26 P28 S30 S32 P34 S36 S18 V20 V22 V24 V26 S28 V30 V32 S34 V36 V18 Y20 Y22 Y24 Y26 V28 Y30 Y32 V34 Y36 Y28">
      <formula1>amhours</formula1>
    </dataValidation>
    <dataValidation type="list" allowBlank="1" showInputMessage="1" showErrorMessage="1" promptTitle="End Time" prompt="Enter the time you ended the activity in the afternoon(round to nearest quarter hour)_x000a_" sqref="X47 U47 U45 U43 U41 U39 X39 R47 R45 R41 R39 X41 O47 O45 R43 O41 O39 X43 L47 L45 O43 L41 L39 X45 L43 L23 L25 L27 L29 L31 L33 L35 O19 O21 O23 O25 O27 X19 O31 O33 O35 R19 R21 R23 R25 R27 U29 R31 R33 R35 L21 L19 U21 U23 U25 U27 O29 U31 U33 U35 U19 X21 X23 X25 X27 R29 X31 X33 X35 X29">
      <formula1>pmtime</formula1>
    </dataValidation>
    <dataValidation type="list" allowBlank="1" showInputMessage="1" showErrorMessage="1" promptTitle="End Time" prompt="Enter the time you ended the activity in the morning(round to nearest quarter hour)" sqref="X38 U46 U44 U42 U40 U38 X40 R46 R44 R40 R38 X42 O46 O44 R42 O40 O38 X44 L46 L44 O42 L40 L38 X46 L42 L22 L24 L26 L28 L30 L32 L34 X34 O20 O22 O24 O26 X18 O30 O32 L18 O18 R20 R22 R24 R26 O28 R30 R32 O34 L20 R18 U20 U22 U24 U26 R28 U30 U32 R34 U18 X20 X22 X24 X26 U28 X30 X32 U34 X28">
      <formula1>am</formula1>
    </dataValidation>
    <dataValidation type="list" allowBlank="1" showInputMessage="1" showErrorMessage="1" promptTitle="Start Time" prompt="Enter the time you started the activity in the afternoon (round to nearest quarter hour)_x000a_" sqref="W47 T47 T45 T43 T41 T39 W39 Q47 Q45 Q41 Q39 W41 N47 N45 Q43 N41 N39 W43 K47 K45 N43 K41 K39 W45 K43 K23 K25 K27 K29 K31 K33 K35 N19 N21 N23 N25 N27 W19 N31 N33 N35 Q19 Q21 Q23 Q25 Q27 T29 Q31 Q33 Q35 K21 K19 T21 T23 T25 T27 N29 T31 T33 T35 T19 W21 W23 W25 W27 Q29 W31 W33 W35 W29">
      <formula1>pmtime</formula1>
    </dataValidation>
    <dataValidation type="list" allowBlank="1" showInputMessage="1" showErrorMessage="1" promptTitle="Start Time" prompt="Enter the time you started the activity in the morning(round to nearest quarter hour)" sqref="W38 T46 T44 T42 T40 T38 W40 Q46 Q44 Q40 Q38 W42 N46 N44 Q42 N40 N38 W44 K46 K44 N42 K40 K38 W46 K42 K22 K24 K26 K28 K30 K32 K34 W34 N20 N22 N24 N26 W18 N30 N32 K18 N18 Q20 Q22 Q24 Q26 N28 Q30 Q32 N34 K20 Q18 T20 T22 T24 T26 Q28 T30 T32 Q34 T18 W20 W22 W24 W26 T28 W30 W32 T34 W28">
      <formula1>am</formula1>
    </dataValidation>
    <dataValidation type="list" allowBlank="1" showInputMessage="1" promptTitle="Primary Supervisor Signature" prompt="Enter Primary Supervisor's Name" sqref="M49:P49">
      <formula1>supervisor</formula1>
    </dataValidation>
    <dataValidation type="list" allowBlank="1" showInputMessage="1" promptTitle="Additional Supervisor Signature" prompt="Enter Additional Supervisor's Name" sqref="V51:Y51 V49:Y49">
      <formula1>supervisor</formula1>
    </dataValidation>
    <dataValidation type="list" allowBlank="1" showInputMessage="1" promptTitle="Secondary Supervisor Signature" prompt="Enter Secondary Supervisor's Name" sqref="M51:P51">
      <formula1>supervisor</formula1>
    </dataValidation>
  </dataValidations>
  <pageMargins left="0.2" right="0.2" top="0.2" bottom="0.2"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Data</vt:lpstr>
      <vt:lpstr>PARS</vt:lpstr>
      <vt:lpstr>SAMPLE</vt:lpstr>
      <vt:lpstr>am</vt:lpstr>
      <vt:lpstr>amhours</vt:lpstr>
      <vt:lpstr>Friday</vt:lpstr>
      <vt:lpstr>Length</vt:lpstr>
      <vt:lpstr>Length1</vt:lpstr>
      <vt:lpstr>Monday</vt:lpstr>
      <vt:lpstr>pm</vt:lpstr>
      <vt:lpstr>pmhours</vt:lpstr>
      <vt:lpstr>pmtime</vt:lpstr>
      <vt:lpstr>PARS!Print_Area</vt:lpstr>
      <vt:lpstr>time</vt:lpstr>
      <vt:lpstr>time2</vt:lpstr>
      <vt:lpstr>timeworked</vt:lpstr>
    </vt:vector>
  </TitlesOfParts>
  <Company>Lansing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Windows User</cp:lastModifiedBy>
  <cp:lastPrinted>2019-10-08T14:46:18Z</cp:lastPrinted>
  <dcterms:created xsi:type="dcterms:W3CDTF">2014-06-25T16:27:24Z</dcterms:created>
  <dcterms:modified xsi:type="dcterms:W3CDTF">2020-07-08T19:00:40Z</dcterms:modified>
</cp:coreProperties>
</file>